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tro IHC\Figures\"/>
    </mc:Choice>
  </mc:AlternateContent>
  <xr:revisionPtr revIDLastSave="0" documentId="8_{C6E4638A-AAEA-4B5B-9A5D-483AB3C91A9A}" xr6:coauthVersionLast="45" xr6:coauthVersionMax="45" xr10:uidLastSave="{00000000-0000-0000-0000-000000000000}"/>
  <bookViews>
    <workbookView xWindow="-108" yWindow="-108" windowWidth="23256" windowHeight="12600" xr2:uid="{C462D8C7-CCBF-42F8-BB69-F5267F7B4792}"/>
  </bookViews>
  <sheets>
    <sheet name="DATA" sheetId="1" r:id="rId1"/>
  </sheets>
  <definedNames>
    <definedName name="_xlnm._FilterDatabase" localSheetId="0" hidden="1">DATA!$C$2:$W$150</definedName>
    <definedName name="_xlnm.Print_Area" localSheetId="0">DATA!$B$2:$W$150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R4" i="1" l="1"/>
  <c r="BS4" i="1"/>
  <c r="BR5" i="1"/>
  <c r="BS5" i="1"/>
  <c r="BR6" i="1"/>
  <c r="BS6" i="1"/>
  <c r="BR7" i="1"/>
  <c r="BS7" i="1"/>
  <c r="BR8" i="1"/>
  <c r="BS8" i="1"/>
  <c r="BR9" i="1"/>
  <c r="BS9" i="1"/>
  <c r="BR10" i="1"/>
  <c r="BS10" i="1"/>
  <c r="BR11" i="1"/>
  <c r="BS11" i="1"/>
  <c r="BR12" i="1"/>
  <c r="BS12" i="1"/>
  <c r="BR13" i="1"/>
  <c r="BS13" i="1"/>
  <c r="BR14" i="1"/>
  <c r="BS14" i="1"/>
  <c r="BR15" i="1"/>
  <c r="BS15" i="1"/>
  <c r="BR16" i="1"/>
  <c r="BS16" i="1"/>
  <c r="BR17" i="1"/>
  <c r="BS17" i="1"/>
  <c r="BR18" i="1"/>
  <c r="BS18" i="1"/>
  <c r="BR19" i="1"/>
  <c r="BS19" i="1"/>
  <c r="BR20" i="1"/>
  <c r="BS20" i="1"/>
  <c r="BR21" i="1"/>
  <c r="BS21" i="1"/>
  <c r="BR22" i="1"/>
  <c r="BS22" i="1"/>
  <c r="BR23" i="1"/>
  <c r="BS23" i="1"/>
  <c r="BR24" i="1"/>
  <c r="BS24" i="1"/>
  <c r="BR25" i="1"/>
  <c r="BS25" i="1"/>
  <c r="BR26" i="1"/>
  <c r="BS26" i="1"/>
  <c r="BR27" i="1"/>
  <c r="BS27" i="1"/>
  <c r="BR28" i="1"/>
  <c r="BS28" i="1"/>
  <c r="BR29" i="1"/>
  <c r="BS29" i="1"/>
  <c r="BR30" i="1"/>
  <c r="BS30" i="1"/>
  <c r="BR31" i="1"/>
  <c r="BS31" i="1"/>
  <c r="BR32" i="1"/>
  <c r="BS32" i="1"/>
  <c r="BR33" i="1"/>
  <c r="BS33" i="1"/>
  <c r="BR34" i="1"/>
  <c r="BS34" i="1"/>
  <c r="BR35" i="1"/>
  <c r="BS35" i="1"/>
  <c r="BR36" i="1"/>
  <c r="BS36" i="1"/>
  <c r="BR37" i="1"/>
  <c r="BS37" i="1"/>
  <c r="BR38" i="1"/>
  <c r="BS38" i="1"/>
  <c r="BR39" i="1"/>
  <c r="BS39" i="1"/>
  <c r="BR40" i="1"/>
  <c r="BS40" i="1"/>
  <c r="BR41" i="1"/>
  <c r="BS41" i="1"/>
  <c r="BR42" i="1"/>
  <c r="BS42" i="1"/>
  <c r="BR43" i="1"/>
  <c r="BS43" i="1"/>
  <c r="BR44" i="1"/>
  <c r="BS44" i="1"/>
  <c r="BR45" i="1"/>
  <c r="BS45" i="1"/>
  <c r="BR46" i="1"/>
  <c r="BS46" i="1"/>
  <c r="BR47" i="1"/>
  <c r="BS47" i="1"/>
  <c r="BR48" i="1"/>
  <c r="BS48" i="1"/>
  <c r="BR49" i="1"/>
  <c r="BS49" i="1"/>
  <c r="BR50" i="1"/>
  <c r="BS50" i="1"/>
  <c r="BR51" i="1"/>
  <c r="BS51" i="1"/>
  <c r="BR52" i="1"/>
  <c r="BS52" i="1"/>
  <c r="BR53" i="1"/>
  <c r="BS53" i="1"/>
  <c r="BR54" i="1"/>
  <c r="BS54" i="1"/>
  <c r="BR55" i="1"/>
  <c r="BS55" i="1"/>
  <c r="BR56" i="1"/>
  <c r="BS56" i="1"/>
  <c r="BR57" i="1"/>
  <c r="BS57" i="1"/>
  <c r="BR58" i="1"/>
  <c r="BS58" i="1"/>
  <c r="BR59" i="1"/>
  <c r="BS59" i="1"/>
  <c r="BR60" i="1"/>
  <c r="BS60" i="1"/>
  <c r="BR61" i="1"/>
  <c r="BS61" i="1"/>
  <c r="BR62" i="1"/>
  <c r="BS62" i="1"/>
  <c r="BR63" i="1"/>
  <c r="BS63" i="1"/>
  <c r="BR64" i="1"/>
  <c r="BS64" i="1"/>
  <c r="BR65" i="1"/>
  <c r="BS65" i="1"/>
  <c r="BR66" i="1"/>
  <c r="BS66" i="1"/>
  <c r="BR67" i="1"/>
  <c r="BS67" i="1"/>
  <c r="BR68" i="1"/>
  <c r="BS68" i="1"/>
  <c r="BR69" i="1"/>
  <c r="BS69" i="1"/>
  <c r="BR70" i="1"/>
  <c r="BS70" i="1"/>
  <c r="BR71" i="1"/>
  <c r="BS71" i="1"/>
  <c r="BR72" i="1"/>
  <c r="BS72" i="1"/>
  <c r="BR73" i="1"/>
  <c r="BS73" i="1"/>
  <c r="BR74" i="1"/>
  <c r="BS74" i="1"/>
  <c r="BR75" i="1"/>
  <c r="BS75" i="1"/>
  <c r="BR76" i="1"/>
  <c r="BS76" i="1"/>
  <c r="BR77" i="1"/>
  <c r="BS77" i="1"/>
  <c r="BR78" i="1"/>
  <c r="BS78" i="1"/>
  <c r="BR79" i="1"/>
  <c r="BS79" i="1"/>
  <c r="BR80" i="1"/>
  <c r="BS80" i="1"/>
  <c r="BR81" i="1"/>
  <c r="BS81" i="1"/>
  <c r="BR82" i="1"/>
  <c r="BS82" i="1"/>
  <c r="BR83" i="1"/>
  <c r="BS83" i="1"/>
  <c r="BR84" i="1"/>
  <c r="BS84" i="1"/>
  <c r="BR85" i="1"/>
  <c r="BS85" i="1"/>
  <c r="BR86" i="1"/>
  <c r="BS86" i="1"/>
  <c r="BR87" i="1"/>
  <c r="BS87" i="1"/>
  <c r="BR88" i="1"/>
  <c r="BS88" i="1"/>
  <c r="BR89" i="1"/>
  <c r="BS89" i="1"/>
  <c r="BR90" i="1"/>
  <c r="BS90" i="1"/>
  <c r="BR91" i="1"/>
  <c r="BS91" i="1"/>
  <c r="BR92" i="1"/>
  <c r="BS92" i="1"/>
  <c r="BR93" i="1"/>
  <c r="BS93" i="1"/>
  <c r="BR94" i="1"/>
  <c r="BS94" i="1"/>
  <c r="BR95" i="1"/>
  <c r="BS95" i="1"/>
  <c r="BR96" i="1"/>
  <c r="BS96" i="1"/>
  <c r="BR97" i="1"/>
  <c r="BS97" i="1"/>
  <c r="BR98" i="1"/>
  <c r="BS98" i="1"/>
  <c r="BR99" i="1"/>
  <c r="BS99" i="1"/>
  <c r="BS3" i="1"/>
  <c r="BR3" i="1"/>
  <c r="AW3" i="1"/>
  <c r="AC63" i="1"/>
  <c r="AW16" i="1"/>
  <c r="AX16" i="1"/>
  <c r="AC10" i="1" l="1"/>
  <c r="AX84" i="1" l="1"/>
  <c r="AX85" i="1"/>
  <c r="AX86" i="1"/>
  <c r="AX87" i="1"/>
  <c r="AX88" i="1"/>
  <c r="AX92" i="1"/>
  <c r="AX89" i="1"/>
  <c r="AX93" i="1"/>
  <c r="AX94" i="1"/>
  <c r="AX90" i="1"/>
  <c r="AX95" i="1"/>
  <c r="AX96" i="1"/>
  <c r="AX91" i="1"/>
  <c r="AX97" i="1"/>
  <c r="AX98" i="1"/>
  <c r="AX5" i="1"/>
  <c r="AX99" i="1"/>
  <c r="AX4" i="1"/>
  <c r="AX3" i="1"/>
  <c r="AX29" i="1"/>
  <c r="AX6" i="1"/>
  <c r="AX7" i="1"/>
  <c r="AX8" i="1"/>
  <c r="AX9" i="1"/>
  <c r="AX55" i="1"/>
  <c r="AX76" i="1"/>
  <c r="AX77" i="1"/>
  <c r="AX10" i="1"/>
  <c r="AX78" i="1"/>
  <c r="AX11" i="1"/>
  <c r="AX12" i="1"/>
  <c r="AX79" i="1"/>
  <c r="AX80" i="1"/>
  <c r="AX82" i="1"/>
  <c r="AX13" i="1"/>
  <c r="AX37" i="1"/>
  <c r="AX14" i="1"/>
  <c r="AX38" i="1"/>
  <c r="AX39" i="1"/>
  <c r="AX40" i="1"/>
  <c r="AX25" i="1"/>
  <c r="AX15" i="1"/>
  <c r="AX41" i="1"/>
  <c r="AX42" i="1"/>
  <c r="AX17" i="1"/>
  <c r="AX18" i="1"/>
  <c r="AX43" i="1"/>
  <c r="AX44" i="1"/>
  <c r="AX45" i="1"/>
  <c r="AX19" i="1"/>
  <c r="AX20" i="1"/>
  <c r="AX46" i="1"/>
  <c r="AX21" i="1"/>
  <c r="AX47" i="1"/>
  <c r="AX22" i="1"/>
  <c r="AX48" i="1"/>
  <c r="AX49" i="1"/>
  <c r="AX23" i="1"/>
  <c r="AX50" i="1"/>
  <c r="AX24" i="1"/>
  <c r="AX51" i="1"/>
  <c r="AX52" i="1"/>
  <c r="AX26" i="1"/>
  <c r="AX27" i="1"/>
  <c r="AX28" i="1"/>
  <c r="AX30" i="1"/>
  <c r="AX53" i="1"/>
  <c r="AX31" i="1"/>
  <c r="AX54" i="1"/>
  <c r="AX56" i="1"/>
  <c r="AX57" i="1"/>
  <c r="AX58" i="1"/>
  <c r="AX59" i="1"/>
  <c r="AX60" i="1"/>
  <c r="AX32" i="1"/>
  <c r="AX61" i="1"/>
  <c r="AX33" i="1"/>
  <c r="AX62" i="1"/>
  <c r="AX34" i="1"/>
  <c r="AX70" i="1"/>
  <c r="AX71" i="1"/>
  <c r="AX72" i="1"/>
  <c r="AX73" i="1"/>
  <c r="AX74" i="1"/>
  <c r="AX75" i="1"/>
  <c r="AX35" i="1"/>
  <c r="AX36" i="1"/>
  <c r="AX81" i="1"/>
  <c r="AX63" i="1"/>
  <c r="AX64" i="1"/>
  <c r="AX65" i="1"/>
  <c r="AX66" i="1"/>
  <c r="AX67" i="1"/>
  <c r="AX68" i="1"/>
  <c r="AX69" i="1"/>
  <c r="AX83" i="1"/>
  <c r="AW84" i="1"/>
  <c r="AW85" i="1"/>
  <c r="AW86" i="1"/>
  <c r="AW87" i="1"/>
  <c r="AW88" i="1"/>
  <c r="AW92" i="1"/>
  <c r="AW89" i="1"/>
  <c r="AW93" i="1"/>
  <c r="AW94" i="1"/>
  <c r="AW90" i="1"/>
  <c r="AW95" i="1"/>
  <c r="AW96" i="1"/>
  <c r="AW91" i="1"/>
  <c r="AW97" i="1"/>
  <c r="AW98" i="1"/>
  <c r="AW5" i="1"/>
  <c r="AW99" i="1"/>
  <c r="AW4" i="1"/>
  <c r="AW29" i="1"/>
  <c r="AW6" i="1"/>
  <c r="AW7" i="1"/>
  <c r="AW8" i="1"/>
  <c r="AW9" i="1"/>
  <c r="AW55" i="1"/>
  <c r="AW76" i="1"/>
  <c r="AW77" i="1"/>
  <c r="AW10" i="1"/>
  <c r="AW78" i="1"/>
  <c r="AW11" i="1"/>
  <c r="AW12" i="1"/>
  <c r="AW79" i="1"/>
  <c r="AW80" i="1"/>
  <c r="AW82" i="1"/>
  <c r="AW13" i="1"/>
  <c r="AW37" i="1"/>
  <c r="AW14" i="1"/>
  <c r="AW38" i="1"/>
  <c r="AW39" i="1"/>
  <c r="AW40" i="1"/>
  <c r="AW25" i="1"/>
  <c r="AW15" i="1"/>
  <c r="AW41" i="1"/>
  <c r="AW42" i="1"/>
  <c r="AW17" i="1"/>
  <c r="AW18" i="1"/>
  <c r="AW43" i="1"/>
  <c r="AW44" i="1"/>
  <c r="AW45" i="1"/>
  <c r="AW19" i="1"/>
  <c r="AW20" i="1"/>
  <c r="AW46" i="1"/>
  <c r="AW21" i="1"/>
  <c r="AW47" i="1"/>
  <c r="AW22" i="1"/>
  <c r="AW48" i="1"/>
  <c r="AW49" i="1"/>
  <c r="AW23" i="1"/>
  <c r="AW50" i="1"/>
  <c r="AW24" i="1"/>
  <c r="AW51" i="1"/>
  <c r="AW52" i="1"/>
  <c r="AW26" i="1"/>
  <c r="AW27" i="1"/>
  <c r="AW28" i="1"/>
  <c r="AW30" i="1"/>
  <c r="AW53" i="1"/>
  <c r="AW31" i="1"/>
  <c r="AW54" i="1"/>
  <c r="AW56" i="1"/>
  <c r="AW57" i="1"/>
  <c r="AW58" i="1"/>
  <c r="AW59" i="1"/>
  <c r="AW60" i="1"/>
  <c r="AW32" i="1"/>
  <c r="AW61" i="1"/>
  <c r="AW33" i="1"/>
  <c r="AW62" i="1"/>
  <c r="AW34" i="1"/>
  <c r="AW70" i="1"/>
  <c r="AW71" i="1"/>
  <c r="AW72" i="1"/>
  <c r="AW73" i="1"/>
  <c r="AW74" i="1"/>
  <c r="AW75" i="1"/>
  <c r="AW35" i="1"/>
  <c r="AW36" i="1"/>
  <c r="AW81" i="1"/>
  <c r="AW63" i="1"/>
  <c r="AW64" i="1"/>
  <c r="AW65" i="1"/>
  <c r="AW66" i="1"/>
  <c r="AW67" i="1"/>
  <c r="AW68" i="1"/>
  <c r="AW69" i="1"/>
  <c r="AW83" i="1"/>
  <c r="AC84" i="1"/>
  <c r="AC85" i="1"/>
  <c r="AC86" i="1"/>
  <c r="AC87" i="1"/>
  <c r="AC88" i="1"/>
  <c r="AC92" i="1"/>
  <c r="AC89" i="1"/>
  <c r="AC93" i="1"/>
  <c r="AC94" i="1"/>
  <c r="AC90" i="1"/>
  <c r="AC95" i="1"/>
  <c r="AC96" i="1"/>
  <c r="AC91" i="1"/>
  <c r="AC97" i="1"/>
  <c r="AC98" i="1"/>
  <c r="AC5" i="1"/>
  <c r="AC99" i="1"/>
  <c r="AC4" i="1"/>
  <c r="AC3" i="1"/>
  <c r="AC29" i="1"/>
  <c r="AC6" i="1"/>
  <c r="AC7" i="1"/>
  <c r="AC8" i="1"/>
  <c r="AC9" i="1"/>
  <c r="AC55" i="1"/>
  <c r="AC76" i="1"/>
  <c r="AC77" i="1"/>
  <c r="AC78" i="1"/>
  <c r="AC11" i="1"/>
  <c r="AC12" i="1"/>
  <c r="AC79" i="1"/>
  <c r="AC80" i="1"/>
  <c r="AC82" i="1"/>
  <c r="AC13" i="1"/>
  <c r="AC37" i="1"/>
  <c r="AC14" i="1"/>
  <c r="AC38" i="1"/>
  <c r="AC39" i="1"/>
  <c r="AC40" i="1"/>
  <c r="AC25" i="1"/>
  <c r="AC15" i="1"/>
  <c r="AC41" i="1"/>
  <c r="AC42" i="1"/>
  <c r="AC16" i="1"/>
  <c r="AC17" i="1"/>
  <c r="AC18" i="1"/>
  <c r="AC43" i="1"/>
  <c r="AC44" i="1"/>
  <c r="AC45" i="1"/>
  <c r="AC19" i="1"/>
  <c r="AC20" i="1"/>
  <c r="AC46" i="1"/>
  <c r="AC21" i="1"/>
  <c r="AC47" i="1"/>
  <c r="AC22" i="1"/>
  <c r="AC48" i="1"/>
  <c r="AC49" i="1"/>
  <c r="AC23" i="1"/>
  <c r="AC50" i="1"/>
  <c r="AC24" i="1"/>
  <c r="AC51" i="1"/>
  <c r="AC52" i="1"/>
  <c r="AC26" i="1"/>
  <c r="AC27" i="1"/>
  <c r="AC28" i="1"/>
  <c r="AC30" i="1"/>
  <c r="AC53" i="1"/>
  <c r="AC31" i="1"/>
  <c r="AC54" i="1"/>
  <c r="AC56" i="1"/>
  <c r="AC57" i="1"/>
  <c r="AC58" i="1"/>
  <c r="AC59" i="1"/>
  <c r="AC60" i="1"/>
  <c r="AC32" i="1"/>
  <c r="AC61" i="1"/>
  <c r="AC33" i="1"/>
  <c r="AC62" i="1"/>
  <c r="AC34" i="1"/>
  <c r="AC70" i="1"/>
  <c r="AC71" i="1"/>
  <c r="AC72" i="1"/>
  <c r="AC73" i="1"/>
  <c r="AC74" i="1"/>
  <c r="AC75" i="1"/>
  <c r="AC35" i="1"/>
  <c r="AC36" i="1"/>
  <c r="AC81" i="1"/>
  <c r="AC64" i="1"/>
  <c r="AC65" i="1"/>
  <c r="AC66" i="1"/>
  <c r="AC67" i="1"/>
  <c r="AC68" i="1"/>
  <c r="AC69" i="1"/>
  <c r="AC83" i="1"/>
  <c r="AB84" i="1"/>
  <c r="AB85" i="1"/>
  <c r="AB86" i="1"/>
  <c r="AB87" i="1"/>
  <c r="AB88" i="1"/>
  <c r="AB92" i="1"/>
  <c r="AB89" i="1"/>
  <c r="AB93" i="1"/>
  <c r="AB94" i="1"/>
  <c r="AB90" i="1"/>
  <c r="AB95" i="1"/>
  <c r="AB96" i="1"/>
  <c r="AB91" i="1"/>
  <c r="AB97" i="1"/>
  <c r="AB98" i="1"/>
  <c r="AB5" i="1"/>
  <c r="AB99" i="1"/>
  <c r="AB4" i="1"/>
  <c r="AB3" i="1"/>
  <c r="AB29" i="1"/>
  <c r="AB6" i="1"/>
  <c r="AB7" i="1"/>
  <c r="AB8" i="1"/>
  <c r="AB9" i="1"/>
  <c r="AB55" i="1"/>
  <c r="AB76" i="1"/>
  <c r="AB77" i="1"/>
  <c r="AB10" i="1"/>
  <c r="AB78" i="1"/>
  <c r="AB11" i="1"/>
  <c r="AB12" i="1"/>
  <c r="AB79" i="1"/>
  <c r="AB80" i="1"/>
  <c r="AB82" i="1"/>
  <c r="AB13" i="1"/>
  <c r="AB37" i="1"/>
  <c r="AB14" i="1"/>
  <c r="AB38" i="1"/>
  <c r="AB39" i="1"/>
  <c r="AB40" i="1"/>
  <c r="AB25" i="1"/>
  <c r="AB15" i="1"/>
  <c r="AB41" i="1"/>
  <c r="AB42" i="1"/>
  <c r="AB16" i="1"/>
  <c r="AB17" i="1"/>
  <c r="AB18" i="1"/>
  <c r="AB43" i="1"/>
  <c r="AB44" i="1"/>
  <c r="AB45" i="1"/>
  <c r="AB19" i="1"/>
  <c r="AB20" i="1"/>
  <c r="AB46" i="1"/>
  <c r="AB21" i="1"/>
  <c r="AB47" i="1"/>
  <c r="AB22" i="1"/>
  <c r="AB48" i="1"/>
  <c r="AB49" i="1"/>
  <c r="AB23" i="1"/>
  <c r="AB50" i="1"/>
  <c r="AB24" i="1"/>
  <c r="AB51" i="1"/>
  <c r="AB52" i="1"/>
  <c r="AB26" i="1"/>
  <c r="AB27" i="1"/>
  <c r="AB28" i="1"/>
  <c r="AB30" i="1"/>
  <c r="AB53" i="1"/>
  <c r="AB31" i="1"/>
  <c r="AB54" i="1"/>
  <c r="AB56" i="1"/>
  <c r="AB57" i="1"/>
  <c r="AB58" i="1"/>
  <c r="AB59" i="1"/>
  <c r="AB60" i="1"/>
  <c r="AB32" i="1"/>
  <c r="AB61" i="1"/>
  <c r="AB33" i="1"/>
  <c r="AB62" i="1"/>
  <c r="AB34" i="1"/>
  <c r="AB70" i="1"/>
  <c r="AB71" i="1"/>
  <c r="AB72" i="1"/>
  <c r="AB73" i="1"/>
  <c r="AB74" i="1"/>
  <c r="AB75" i="1"/>
  <c r="AB35" i="1"/>
  <c r="AB36" i="1"/>
  <c r="AB81" i="1"/>
  <c r="AB63" i="1"/>
  <c r="AB64" i="1"/>
  <c r="AB65" i="1"/>
  <c r="AB66" i="1"/>
  <c r="AB67" i="1"/>
  <c r="AB68" i="1"/>
  <c r="AB69" i="1"/>
  <c r="AB83" i="1"/>
</calcChain>
</file>

<file path=xl/sharedStrings.xml><?xml version="1.0" encoding="utf-8"?>
<sst xmlns="http://schemas.openxmlformats.org/spreadsheetml/2006/main" count="255" uniqueCount="160">
  <si>
    <t>ID</t>
  </si>
  <si>
    <t>P16</t>
  </si>
  <si>
    <t>FDATPOSLKONT</t>
  </si>
  <si>
    <t>FSTAV</t>
  </si>
  <si>
    <t>10/05 duplicita tonzily</t>
  </si>
  <si>
    <t>6/06 ca plic</t>
  </si>
  <si>
    <t>8/10 region mts</t>
  </si>
  <si>
    <t>7.4.2010 duplicita vs parotis - paliace</t>
  </si>
  <si>
    <t>7/08 duplicita jícnu</t>
  </si>
  <si>
    <t>5/09 ca plic</t>
  </si>
  <si>
    <t>zemřel</t>
  </si>
  <si>
    <t>lokoreg. Recid. Dg. 24.3.2009</t>
  </si>
  <si>
    <t>ca hrtanu??, trachey??</t>
  </si>
  <si>
    <t>bylo CT kde popsány 2 LU , dále nevíme</t>
  </si>
  <si>
    <t>recidiva</t>
  </si>
  <si>
    <t>12/08 mts do LU, tč NED, 8.6.2011 generalizace plice, met. Krcni uzliny</t>
  </si>
  <si>
    <t>-zemřel - vs generalizace do plic, ale nepotvrzeno, ORL nález negat</t>
  </si>
  <si>
    <t>hypofarynx</t>
  </si>
  <si>
    <t>2008 adenoca plic - stp. Resekci a RT, zemřel na duplicitu</t>
  </si>
  <si>
    <t>pT</t>
  </si>
  <si>
    <t>pN</t>
  </si>
  <si>
    <t>pM</t>
  </si>
  <si>
    <t>pS</t>
  </si>
  <si>
    <t xml:space="preserve">grading </t>
  </si>
  <si>
    <t xml:space="preserve">SEX PARTNER </t>
  </si>
  <si>
    <t>POZN</t>
  </si>
  <si>
    <t>J</t>
  </si>
  <si>
    <t>K</t>
  </si>
  <si>
    <t>L</t>
  </si>
  <si>
    <t>M</t>
  </si>
  <si>
    <t>N</t>
  </si>
  <si>
    <t>C</t>
  </si>
  <si>
    <t>S</t>
  </si>
  <si>
    <t>T</t>
  </si>
  <si>
    <t>U</t>
  </si>
  <si>
    <t>V</t>
  </si>
  <si>
    <t>O</t>
  </si>
  <si>
    <t>P</t>
  </si>
  <si>
    <t>W</t>
  </si>
  <si>
    <t>X</t>
  </si>
  <si>
    <t>Y</t>
  </si>
  <si>
    <t>Z</t>
  </si>
  <si>
    <t>AA</t>
  </si>
  <si>
    <t>A</t>
  </si>
  <si>
    <t>B</t>
  </si>
  <si>
    <t>D</t>
  </si>
  <si>
    <t>E</t>
  </si>
  <si>
    <t>F</t>
  </si>
  <si>
    <t>G</t>
  </si>
  <si>
    <t>H</t>
  </si>
  <si>
    <t>I</t>
  </si>
  <si>
    <t>Q</t>
  </si>
  <si>
    <t>R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</si>
  <si>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</si>
  <si>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</si>
  <si>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</si>
  <si>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</si>
  <si>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</si>
  <si>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</si>
  <si>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</si>
  <si>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</si>
  <si>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</si>
  <si>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BH</t>
  </si>
  <si>
    <t>AK</t>
  </si>
  <si>
    <t>BI</t>
  </si>
  <si>
    <t>BJ</t>
  </si>
  <si>
    <t>BK</t>
  </si>
  <si>
    <t>AW</t>
  </si>
  <si>
    <t>AL</t>
  </si>
  <si>
    <t>BL</t>
  </si>
  <si>
    <t>BM</t>
  </si>
  <si>
    <t>AM</t>
  </si>
  <si>
    <t>AN</t>
  </si>
  <si>
    <t>AO</t>
  </si>
  <si>
    <t>BN</t>
  </si>
  <si>
    <t>BO</t>
  </si>
  <si>
    <t>BP</t>
  </si>
  <si>
    <t>AP</t>
  </si>
  <si>
    <t>AQ</t>
  </si>
  <si>
    <t>BQ</t>
  </si>
  <si>
    <t>AS</t>
  </si>
  <si>
    <t>BS</t>
  </si>
  <si>
    <t>AT</t>
  </si>
  <si>
    <t>BT</t>
  </si>
  <si>
    <t>BU</t>
  </si>
  <si>
    <t>AU</t>
  </si>
  <si>
    <t>BV</t>
  </si>
  <si>
    <t>AV</t>
  </si>
  <si>
    <t>BW</t>
  </si>
  <si>
    <t>BY</t>
  </si>
  <si>
    <t>BZ</t>
  </si>
  <si>
    <t>CA</t>
  </si>
  <si>
    <t>CB</t>
  </si>
  <si>
    <t>CC</t>
  </si>
  <si>
    <t>CD</t>
  </si>
  <si>
    <t>CE</t>
  </si>
  <si>
    <t>CF</t>
  </si>
  <si>
    <t>CH</t>
  </si>
  <si>
    <t>CG</t>
  </si>
  <si>
    <t>CI</t>
  </si>
  <si>
    <t>CJ</t>
  </si>
  <si>
    <t>CK</t>
  </si>
  <si>
    <t>CL</t>
  </si>
  <si>
    <t>CM</t>
  </si>
  <si>
    <t>CN</t>
  </si>
  <si>
    <t>CO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</si>
  <si>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</si>
  <si>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</si>
  <si>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</si>
  <si>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</si>
  <si>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</si>
  <si>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</si>
  <si>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</si>
  <si>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</si>
  <si>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</si>
  <si>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</si>
  <si>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CP</t>
  </si>
  <si>
    <t>CQ</t>
  </si>
  <si>
    <t>CR</t>
  </si>
  <si>
    <t>CS</t>
  </si>
  <si>
    <t>CT</t>
  </si>
  <si>
    <t>CV</t>
  </si>
  <si>
    <t>BX</t>
  </si>
  <si>
    <t>HPV RNA</t>
  </si>
  <si>
    <t>N/A</t>
  </si>
  <si>
    <t>T cells P3</t>
  </si>
  <si>
    <t>VEGF+</t>
  </si>
  <si>
    <t xml:space="preserve">CCR4+ </t>
  </si>
  <si>
    <t>T cells P1</t>
  </si>
  <si>
    <t>STROMA</t>
  </si>
  <si>
    <t>CD3+CD4+</t>
  </si>
  <si>
    <t>CD3+CD8+</t>
  </si>
  <si>
    <t>CD4+FOXP3+</t>
  </si>
  <si>
    <t>CD4+ICOS+</t>
  </si>
  <si>
    <t>CCR4+FOXP3+</t>
  </si>
  <si>
    <t>Ki67+ Proliferating cells</t>
  </si>
  <si>
    <t>Mantra ID</t>
  </si>
  <si>
    <t>Locality</t>
  </si>
  <si>
    <t>Age</t>
  </si>
  <si>
    <t>Gender</t>
  </si>
  <si>
    <t>Education (years)</t>
  </si>
  <si>
    <t>Smoking (ever)</t>
  </si>
  <si>
    <t>Smooking (now)</t>
  </si>
  <si>
    <t>alcohol (ever)</t>
  </si>
  <si>
    <t>Alcohol (now)</t>
  </si>
  <si>
    <t>relapse</t>
  </si>
  <si>
    <t>relapse date</t>
  </si>
  <si>
    <t>CD3+CD4+/Treg</t>
  </si>
  <si>
    <t>CD3+CD4+FOXP3+ (Treg)</t>
  </si>
  <si>
    <t>CD3+CD8+/Treg</t>
  </si>
  <si>
    <t>CD4+ (P2)</t>
  </si>
  <si>
    <t>PD1+CD4+</t>
  </si>
  <si>
    <t>CTLA4+CD4+</t>
  </si>
  <si>
    <t>CD8+ (P2)</t>
  </si>
  <si>
    <t>PD1+CD8+</t>
  </si>
  <si>
    <t>CTLA4+CD8+</t>
  </si>
  <si>
    <t>CD4+(P4)</t>
  </si>
  <si>
    <t>CD4+icoS+FOXP3+</t>
  </si>
  <si>
    <t>Parenchyma</t>
  </si>
  <si>
    <t>(Parenchyma + stroma)/Mpx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</si>
</sst>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A3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1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6" fillId="5" borderId="0" applyNumberFormat="0" applyBorder="0" applyAlignment="0" applyProtection="0"/>
    <xf numFmtId="0" fontId="7" fillId="6" borderId="0" applyNumberFormat="0" applyBorder="0" applyAlignment="0" applyProtection="0"/>
  </cellStyleXfs>
  <cellXfs count="129">
    <xf numFmtId="0" fontId="0" fillId="0" borderId="0" xfId="0"/>
    <xf numFmtId="0" fontId="3" fillId="0" borderId="0" xfId="0" applyFont="1" applyFill="1" applyAlignment="1">
      <alignment horizontal="center"/>
    </xf>
    <xf numFmtId="0" fontId="5" fillId="0" borderId="0" xfId="16"/>
    <xf numFmtId="0" fontId="0" fillId="0" borderId="0" xfId="0" applyAlignment="1">
      <alignment horizontal="center"/>
    </xf>
    <xf numFmtId="166" fontId="0" fillId="0" borderId="4" xfId="0" applyNumberFormat="1" applyFont="1" applyFill="1" applyBorder="1"/>
    <xf numFmtId="166" fontId="0" fillId="0" borderId="1" xfId="0" applyNumberFormat="1" applyFont="1" applyFill="1" applyBorder="1"/>
    <xf numFmtId="166" fontId="0" fillId="0" borderId="1" xfId="0" applyNumberFormat="1" applyFont="1" applyBorder="1"/>
    <xf numFmtId="166" fontId="0" fillId="0" borderId="4" xfId="0" applyNumberFormat="1" applyFont="1" applyBorder="1"/>
    <xf numFmtId="166" fontId="0" fillId="0" borderId="0" xfId="0" applyNumberFormat="1" applyFont="1" applyBorder="1"/>
    <xf numFmtId="166" fontId="0" fillId="0" borderId="0" xfId="0" applyNumberFormat="1"/>
    <xf numFmtId="166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6" fillId="5" borderId="1" xfId="19" applyFont="1" applyBorder="1" applyAlignment="1">
      <alignment horizontal="center"/>
    </xf>
    <xf numFmtId="14" fontId="10" fillId="0" borderId="1" xfId="16" applyNumberFormat="1" applyFont="1" applyFill="1" applyBorder="1" applyAlignment="1">
      <alignment horizontal="center"/>
    </xf>
    <xf numFmtId="0" fontId="10" fillId="0" borderId="1" xfId="16" applyFont="1" applyFill="1" applyBorder="1" applyAlignment="1">
      <alignment horizontal="center"/>
    </xf>
    <xf numFmtId="0" fontId="10" fillId="0" borderId="1" xfId="16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1" xfId="4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3" borderId="1" xfId="16" applyFont="1" applyFill="1" applyBorder="1" applyAlignment="1">
      <alignment horizontal="center"/>
    </xf>
    <xf numFmtId="14" fontId="10" fillId="2" borderId="1" xfId="16" applyNumberFormat="1" applyFont="1" applyFill="1" applyBorder="1" applyAlignment="1">
      <alignment horizontal="center"/>
    </xf>
    <xf numFmtId="0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0" fillId="0" borderId="0" xfId="16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16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1" fillId="2" borderId="1" xfId="18" applyNumberFormat="1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0" borderId="1" xfId="16" applyNumberFormat="1" applyFont="1" applyBorder="1" applyAlignment="1">
      <alignment horizontal="center"/>
    </xf>
    <xf numFmtId="1" fontId="10" fillId="0" borderId="1" xfId="16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16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16" applyAlignment="1">
      <alignment horizontal="center"/>
    </xf>
    <xf numFmtId="0" fontId="5" fillId="0" borderId="0" xfId="18"/>
    <xf numFmtId="0" fontId="6" fillId="5" borderId="2" xfId="19" applyFont="1" applyBorder="1" applyAlignment="1">
      <alignment horizontal="center"/>
    </xf>
    <xf numFmtId="0" fontId="0" fillId="0" borderId="2" xfId="4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2" xfId="16" applyFont="1" applyBorder="1" applyAlignment="1">
      <alignment horizontal="center"/>
    </xf>
    <xf numFmtId="0" fontId="10" fillId="0" borderId="2" xfId="16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14" fontId="10" fillId="0" borderId="2" xfId="16" applyNumberFormat="1" applyFont="1" applyFill="1" applyBorder="1" applyAlignment="1">
      <alignment horizontal="center"/>
    </xf>
    <xf numFmtId="0" fontId="10" fillId="3" borderId="2" xfId="16" applyFont="1" applyFill="1" applyBorder="1" applyAlignment="1">
      <alignment horizontal="center"/>
    </xf>
    <xf numFmtId="0" fontId="10" fillId="0" borderId="2" xfId="16" applyFont="1" applyFill="1" applyBorder="1" applyAlignment="1">
      <alignment horizontal="left"/>
    </xf>
    <xf numFmtId="0" fontId="10" fillId="0" borderId="8" xfId="16" applyFont="1" applyFill="1" applyBorder="1" applyAlignment="1">
      <alignment horizontal="center" vertical="center" wrapText="1"/>
    </xf>
    <xf numFmtId="166" fontId="0" fillId="7" borderId="8" xfId="0" applyNumberFormat="1" applyFont="1" applyFill="1" applyBorder="1" applyAlignment="1">
      <alignment horizontal="center" vertical="center" wrapText="1"/>
    </xf>
    <xf numFmtId="0" fontId="6" fillId="5" borderId="1" xfId="19" applyBorder="1" applyAlignment="1">
      <alignment horizontal="center"/>
    </xf>
    <xf numFmtId="166" fontId="0" fillId="9" borderId="4" xfId="0" applyNumberFormat="1" applyFont="1" applyFill="1" applyBorder="1"/>
    <xf numFmtId="166" fontId="0" fillId="9" borderId="1" xfId="0" applyNumberFormat="1" applyFont="1" applyFill="1" applyBorder="1"/>
    <xf numFmtId="0" fontId="7" fillId="6" borderId="1" xfId="20" applyBorder="1" applyAlignment="1">
      <alignment horizontal="center" vertical="center"/>
    </xf>
    <xf numFmtId="0" fontId="10" fillId="0" borderId="14" xfId="16" applyFont="1" applyFill="1" applyBorder="1" applyAlignment="1">
      <alignment horizontal="center"/>
    </xf>
    <xf numFmtId="0" fontId="10" fillId="0" borderId="16" xfId="16" applyFont="1" applyFill="1" applyBorder="1" applyAlignment="1">
      <alignment horizontal="left"/>
    </xf>
    <xf numFmtId="14" fontId="10" fillId="0" borderId="14" xfId="16" applyNumberFormat="1" applyFont="1" applyFill="1" applyBorder="1" applyAlignment="1">
      <alignment horizontal="center"/>
    </xf>
    <xf numFmtId="0" fontId="11" fillId="0" borderId="10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11" applyBorder="1" applyAlignment="1">
      <alignment horizontal="center" vertical="center"/>
    </xf>
    <xf numFmtId="0" fontId="5" fillId="0" borderId="1" xfId="11" applyBorder="1" applyAlignment="1">
      <alignment horizontal="center"/>
    </xf>
    <xf numFmtId="0" fontId="10" fillId="0" borderId="0" xfId="16" applyFont="1" applyBorder="1" applyAlignment="1">
      <alignment horizontal="center"/>
    </xf>
    <xf numFmtId="0" fontId="6" fillId="5" borderId="9" xfId="19" applyBorder="1" applyAlignment="1">
      <alignment horizontal="center" vertical="center" wrapText="1"/>
    </xf>
    <xf numFmtId="166" fontId="0" fillId="0" borderId="3" xfId="0" applyNumberFormat="1" applyFont="1" applyBorder="1"/>
    <xf numFmtId="166" fontId="0" fillId="0" borderId="19" xfId="0" applyNumberFormat="1" applyFont="1" applyBorder="1"/>
    <xf numFmtId="166" fontId="0" fillId="0" borderId="20" xfId="0" applyNumberFormat="1" applyFont="1" applyBorder="1"/>
    <xf numFmtId="166" fontId="0" fillId="0" borderId="1" xfId="0" applyNumberFormat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9" fillId="0" borderId="0" xfId="0" applyFont="1" applyFill="1"/>
    <xf numFmtId="166" fontId="0" fillId="0" borderId="17" xfId="0" applyNumberFormat="1" applyFont="1" applyBorder="1"/>
    <xf numFmtId="0" fontId="5" fillId="0" borderId="0" xfId="16" applyBorder="1"/>
    <xf numFmtId="0" fontId="9" fillId="0" borderId="0" xfId="0" applyFont="1" applyFill="1" applyBorder="1"/>
    <xf numFmtId="166" fontId="0" fillId="0" borderId="0" xfId="0" applyNumberFormat="1" applyBorder="1"/>
    <xf numFmtId="0" fontId="10" fillId="0" borderId="13" xfId="16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0" fillId="9" borderId="3" xfId="0" applyNumberFormat="1" applyFont="1" applyFill="1" applyBorder="1"/>
    <xf numFmtId="166" fontId="0" fillId="0" borderId="5" xfId="0" applyNumberFormat="1" applyBorder="1"/>
    <xf numFmtId="166" fontId="0" fillId="0" borderId="18" xfId="0" applyNumberFormat="1" applyBorder="1"/>
    <xf numFmtId="0" fontId="1" fillId="0" borderId="8" xfId="19" applyFont="1" applyFill="1" applyBorder="1" applyAlignment="1">
      <alignment horizontal="center" vertical="center" wrapText="1"/>
    </xf>
    <xf numFmtId="0" fontId="1" fillId="0" borderId="11" xfId="19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166" fontId="0" fillId="7" borderId="22" xfId="0" applyNumberFormat="1" applyFont="1" applyFill="1" applyBorder="1" applyAlignment="1">
      <alignment horizontal="center" vertical="center" wrapText="1"/>
    </xf>
    <xf numFmtId="166" fontId="0" fillId="7" borderId="23" xfId="0" applyNumberFormat="1" applyFont="1" applyFill="1" applyBorder="1" applyAlignment="1">
      <alignment horizontal="center" vertical="center" wrapText="1"/>
    </xf>
    <xf numFmtId="0" fontId="0" fillId="7" borderId="23" xfId="0" applyFont="1" applyFill="1" applyBorder="1" applyAlignment="1">
      <alignment horizontal="center" vertical="center" wrapText="1"/>
    </xf>
    <xf numFmtId="166" fontId="0" fillId="7" borderId="25" xfId="0" applyNumberFormat="1" applyFont="1" applyFill="1" applyBorder="1" applyAlignment="1">
      <alignment horizontal="center" vertical="center" wrapText="1"/>
    </xf>
    <xf numFmtId="166" fontId="0" fillId="0" borderId="26" xfId="0" applyNumberFormat="1" applyFont="1" applyFill="1" applyBorder="1"/>
    <xf numFmtId="166" fontId="0" fillId="0" borderId="27" xfId="0" applyNumberFormat="1" applyFont="1" applyFill="1" applyBorder="1"/>
    <xf numFmtId="166" fontId="0" fillId="0" borderId="27" xfId="0" applyNumberFormat="1" applyFont="1" applyBorder="1"/>
    <xf numFmtId="0" fontId="0" fillId="0" borderId="27" xfId="0" applyFont="1" applyFill="1" applyBorder="1"/>
    <xf numFmtId="166" fontId="0" fillId="0" borderId="28" xfId="0" applyNumberFormat="1" applyBorder="1"/>
    <xf numFmtId="0" fontId="0" fillId="0" borderId="20" xfId="0" applyFont="1" applyFill="1" applyBorder="1"/>
    <xf numFmtId="0" fontId="0" fillId="7" borderId="25" xfId="0" applyFont="1" applyFill="1" applyBorder="1" applyAlignment="1">
      <alignment horizontal="center" vertical="center" wrapText="1"/>
    </xf>
    <xf numFmtId="166" fontId="0" fillId="0" borderId="29" xfId="0" applyNumberFormat="1" applyBorder="1"/>
    <xf numFmtId="166" fontId="0" fillId="8" borderId="22" xfId="0" applyNumberFormat="1" applyFont="1" applyFill="1" applyBorder="1" applyAlignment="1">
      <alignment horizontal="center" vertical="center" wrapText="1"/>
    </xf>
    <xf numFmtId="166" fontId="0" fillId="8" borderId="23" xfId="0" applyNumberFormat="1" applyFont="1" applyFill="1" applyBorder="1" applyAlignment="1">
      <alignment horizontal="center" vertical="center" wrapText="1"/>
    </xf>
    <xf numFmtId="166" fontId="0" fillId="8" borderId="25" xfId="0" applyNumberFormat="1" applyFont="1" applyFill="1" applyBorder="1" applyAlignment="1">
      <alignment horizontal="center" vertical="center" wrapText="1"/>
    </xf>
    <xf numFmtId="0" fontId="0" fillId="8" borderId="23" xfId="0" applyFont="1" applyFill="1" applyBorder="1" applyAlignment="1">
      <alignment horizontal="center" vertical="center" wrapText="1"/>
    </xf>
    <xf numFmtId="0" fontId="0" fillId="8" borderId="25" xfId="0" applyFont="1" applyFill="1" applyBorder="1" applyAlignment="1">
      <alignment horizontal="center" vertical="center" wrapText="1"/>
    </xf>
    <xf numFmtId="166" fontId="0" fillId="8" borderId="24" xfId="0" applyNumberFormat="1" applyFont="1" applyFill="1" applyBorder="1" applyAlignment="1">
      <alignment horizontal="center" vertical="center" wrapText="1"/>
    </xf>
    <xf numFmtId="166" fontId="0" fillId="0" borderId="26" xfId="0" applyNumberFormat="1" applyFont="1" applyBorder="1"/>
    <xf numFmtId="166" fontId="0" fillId="0" borderId="27" xfId="0" applyNumberFormat="1" applyBorder="1"/>
    <xf numFmtId="166" fontId="0" fillId="0" borderId="20" xfId="0" applyNumberFormat="1" applyBorder="1"/>
    <xf numFmtId="166" fontId="0" fillId="0" borderId="21" xfId="0" applyNumberFormat="1" applyBorder="1"/>
    <xf numFmtId="0" fontId="0" fillId="0" borderId="6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10" fillId="0" borderId="3" xfId="18" applyFont="1" applyFill="1" applyBorder="1" applyAlignment="1">
      <alignment horizontal="center" vertical="center"/>
    </xf>
    <xf numFmtId="0" fontId="1" fillId="0" borderId="3" xfId="20" applyFont="1" applyFill="1" applyBorder="1" applyAlignment="1">
      <alignment horizontal="center"/>
    </xf>
    <xf numFmtId="0" fontId="5" fillId="0" borderId="0" xfId="16" applyFill="1"/>
    <xf numFmtId="0" fontId="0" fillId="0" borderId="0" xfId="0" applyFill="1" applyAlignment="1">
      <alignment horizontal="center"/>
    </xf>
    <xf numFmtId="166" fontId="0" fillId="10" borderId="23" xfId="0" applyNumberFormat="1" applyFont="1" applyFill="1" applyBorder="1" applyAlignment="1">
      <alignment horizontal="center" vertical="center" wrapText="1"/>
    </xf>
    <xf numFmtId="166" fontId="0" fillId="10" borderId="22" xfId="0" applyNumberFormat="1" applyFont="1" applyFill="1" applyBorder="1" applyAlignment="1">
      <alignment horizontal="center" vertical="center" wrapText="1"/>
    </xf>
    <xf numFmtId="166" fontId="0" fillId="10" borderId="25" xfId="0" applyNumberFormat="1" applyFont="1" applyFill="1" applyBorder="1" applyAlignment="1">
      <alignment horizontal="center" vertical="center" wrapText="1"/>
    </xf>
    <xf numFmtId="166" fontId="0" fillId="10" borderId="24" xfId="0" applyNumberFormat="1" applyFont="1" applyFill="1" applyBorder="1" applyAlignment="1">
      <alignment horizontal="center" vertical="center" wrapText="1"/>
    </xf>
    <xf numFmtId="0" fontId="0" fillId="10" borderId="23" xfId="0" applyFont="1" applyFill="1" applyBorder="1" applyAlignment="1">
      <alignment horizontal="center" vertical="center" wrapText="1"/>
    </xf>
    <xf numFmtId="0" fontId="0" fillId="10" borderId="25" xfId="0" applyFont="1" applyFill="1" applyBorder="1" applyAlignment="1">
      <alignment horizontal="center" vertical="center" wrapText="1"/>
    </xf>
    <xf numFmtId="166" fontId="8" fillId="7" borderId="7" xfId="0" applyNumberFormat="1" applyFont="1" applyFill="1" applyBorder="1" applyAlignment="1">
      <alignment horizontal="center"/>
    </xf>
    <xf numFmtId="166" fontId="8" fillId="7" borderId="12" xfId="0" applyNumberFormat="1" applyFont="1" applyFill="1" applyBorder="1" applyAlignment="1">
      <alignment horizontal="center"/>
    </xf>
    <xf numFmtId="166" fontId="8" fillId="7" borderId="15" xfId="0" applyNumberFormat="1" applyFont="1" applyFill="1" applyBorder="1" applyAlignment="1">
      <alignment horizontal="center"/>
    </xf>
    <xf numFmtId="166" fontId="8" fillId="8" borderId="7" xfId="0" applyNumberFormat="1" applyFont="1" applyFill="1" applyBorder="1" applyAlignment="1">
      <alignment horizontal="center"/>
    </xf>
    <xf numFmtId="166" fontId="8" fillId="8" borderId="12" xfId="0" applyNumberFormat="1" applyFont="1" applyFill="1" applyBorder="1" applyAlignment="1">
      <alignment horizontal="center"/>
    </xf>
    <xf numFmtId="166" fontId="8" fillId="8" borderId="15" xfId="0" applyNumberFormat="1" applyFont="1" applyFill="1" applyBorder="1" applyAlignment="1">
      <alignment horizontal="center"/>
    </xf>
    <xf numFmtId="0" fontId="8" fillId="10" borderId="30" xfId="0" applyFont="1" applyFill="1" applyBorder="1" applyAlignment="1">
      <alignment horizontal="center"/>
    </xf>
    <xf numFmtId="0" fontId="8" fillId="10" borderId="14" xfId="0" applyFont="1" applyFill="1" applyBorder="1" applyAlignment="1">
      <alignment horizontal="center"/>
    </xf>
  </cellXfs>
  <cellStyles count="21">
    <cellStyle name="Normal 2" xfId="18" xr:uid="{C82CFDDA-176D-46CB-BC6B-76DA1A1F5375}"/>
    <cellStyle name="Normal_Sheet1" xfId="1" xr:uid="{247963B9-146E-4809-BF0D-344F8F369DCF}"/>
    <cellStyle name="Normal_Sheet2" xfId="2" xr:uid="{838AC1DB-64C8-4F00-AFCC-CFA6D2DF493C}"/>
    <cellStyle name="Normální" xfId="0" builtinId="0"/>
    <cellStyle name="normální 10" xfId="12" xr:uid="{ABCF7E05-A160-4F67-A3D0-8F5BD46FDDB4}"/>
    <cellStyle name="normální 11" xfId="13" xr:uid="{C27FB733-3CF2-4F22-8F2F-35D7B9BB8433}"/>
    <cellStyle name="normální 13" xfId="7" xr:uid="{E04515DB-3BA5-438C-8AF6-6D089AA2A817}"/>
    <cellStyle name="normální 14" xfId="17" xr:uid="{07882A0E-5706-4CDC-927D-0DEE2BFE0ED9}"/>
    <cellStyle name="Normální 15" xfId="5" xr:uid="{15BCDA3B-7E0A-47A5-B9D6-41A5B732E96D}"/>
    <cellStyle name="Normální 16" xfId="6" xr:uid="{F193B253-9226-4CE0-8A4E-BFF81E1C64C2}"/>
    <cellStyle name="Normální 17" xfId="14" xr:uid="{ED15F478-D3AE-48BC-8812-BCFDFB426CD6}"/>
    <cellStyle name="Normální 18" xfId="15" xr:uid="{D741ADA8-0F2D-4F0A-863F-CE3C846E95A5}"/>
    <cellStyle name="normální 19" xfId="3" xr:uid="{98796111-B611-4ACB-896D-FBB6FA93D483}"/>
    <cellStyle name="normální 3" xfId="16" xr:uid="{09EB8C98-4DB9-4F51-BD01-E3374E2977C7}"/>
    <cellStyle name="Normální 4" xfId="4" xr:uid="{B3DD5C73-45CD-40A4-BB12-A95C070DD60A}"/>
    <cellStyle name="normální 6" xfId="8" xr:uid="{1BEE95C8-C517-4805-AB68-038269883FF3}"/>
    <cellStyle name="normální 7" xfId="9" xr:uid="{8177AF23-9031-4BBA-8DFC-CDA140C5921A}"/>
    <cellStyle name="normální 8" xfId="10" xr:uid="{EFF581DB-5945-461B-9607-4771B89E267A}"/>
    <cellStyle name="normální 9" xfId="11" xr:uid="{19BB1F77-B882-4B4A-9F2A-FF43D16B4C0A}"/>
    <cellStyle name="Správně" xfId="19" builtinId="26"/>
    <cellStyle name="Špatně" xfId="20" builtinId="27"/>
  </cellStyles>
  <dxfs count="0"/>
  <tableStyles count="0" defaultTableStyle="TableStyleMedium2" defaultPivotStyle="PivotStyleLight16"/>
  <colors>
    <mruColors>
      <color rgb="FFE0A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57A68-AF6D-4F7B-AAC9-8ECEE5371A4F}">
  <dimension ref="A1:CH583"/>
  <sheetViews>
    <sheetView tabSelected="1" zoomScale="60" zoomScaleNormal="6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N1" sqref="BN1:CH1"/>
    </sheetView>
  </sheetViews>
  <sheetFormatPr defaultRowHeight="14.4" x14ac:dyDescent="0.3"/>
  <cols>
    <col min="1" max="1" width="8.44140625" style="3" customWidth="1"/>
    <col min="2" max="2" width="10.109375" style="1" customWidth="1"/>
    <col min="3" max="3" width="7.33203125" style="1" customWidth="1"/>
    <col min="4" max="4" width="11.6640625" style="1" customWidth="1"/>
    <col min="5" max="5" width="6.33203125" style="35" customWidth="1"/>
    <col min="6" max="6" width="8.6640625" style="35" customWidth="1"/>
    <col min="7" max="7" width="9.6640625" style="35" customWidth="1"/>
    <col min="8" max="8" width="9" style="3" customWidth="1"/>
    <col min="9" max="9" width="9.88671875" style="3" customWidth="1"/>
    <col min="10" max="10" width="9" style="3" customWidth="1"/>
    <col min="11" max="11" width="9.33203125" style="3" customWidth="1"/>
    <col min="12" max="12" width="9.44140625" style="3" customWidth="1"/>
    <col min="13" max="13" width="6.109375" style="36" customWidth="1"/>
    <col min="14" max="14" width="6.33203125" style="36" customWidth="1"/>
    <col min="15" max="15" width="5.88671875" style="36" customWidth="1"/>
    <col min="16" max="16" width="6.33203125" style="36" customWidth="1"/>
    <col min="17" max="17" width="7.6640625" style="36" customWidth="1"/>
    <col min="18" max="18" width="10.33203125" style="3" customWidth="1"/>
    <col min="19" max="19" width="11.109375" style="3" customWidth="1"/>
    <col min="20" max="20" width="15" customWidth="1"/>
    <col min="21" max="22" width="8.6640625" customWidth="1"/>
    <col min="23" max="23" width="8.6640625" style="114" customWidth="1"/>
    <col min="24" max="26" width="11.5546875" style="9" bestFit="1" customWidth="1"/>
    <col min="27" max="27" width="12.6640625" style="9" bestFit="1" customWidth="1"/>
    <col min="28" max="28" width="10.33203125" style="9" customWidth="1"/>
    <col min="29" max="29" width="15.109375" style="9" customWidth="1"/>
    <col min="30" max="31" width="10.6640625" style="71" customWidth="1"/>
    <col min="32" max="32" width="12" style="69" customWidth="1"/>
    <col min="33" max="35" width="12" style="72" customWidth="1"/>
    <col min="36" max="36" width="9.33203125" style="10" bestFit="1" customWidth="1"/>
    <col min="37" max="37" width="10.44140625" style="10" bestFit="1" customWidth="1"/>
    <col min="38" max="39" width="9.33203125" style="10" bestFit="1" customWidth="1"/>
    <col min="40" max="40" width="11.5546875" style="10" customWidth="1"/>
    <col min="41" max="41" width="13" style="10" customWidth="1"/>
    <col min="42" max="42" width="13.88671875" style="10" customWidth="1"/>
    <col min="43" max="43" width="12.6640625" style="10" customWidth="1"/>
    <col min="44" max="44" width="12.33203125" style="10" customWidth="1"/>
    <col min="45" max="45" width="12.6640625" style="9" bestFit="1" customWidth="1"/>
    <col min="46" max="47" width="11.5546875" style="9" bestFit="1" customWidth="1"/>
    <col min="48" max="48" width="12.6640625" style="9" bestFit="1" customWidth="1"/>
    <col min="49" max="49" width="9.5546875" style="9" customWidth="1"/>
    <col min="50" max="50" width="10" style="9" customWidth="1"/>
    <col min="51" max="52" width="12" style="74" customWidth="1"/>
    <col min="53" max="56" width="12" style="73" customWidth="1"/>
    <col min="57" max="57" width="10.44140625" style="10" bestFit="1" customWidth="1"/>
    <col min="58" max="59" width="9.33203125" style="10" bestFit="1" customWidth="1"/>
    <col min="60" max="60" width="10.44140625" style="75" customWidth="1"/>
    <col min="61" max="61" width="11.44140625" style="8" customWidth="1"/>
    <col min="62" max="62" width="12.6640625" style="8" customWidth="1"/>
    <col min="63" max="63" width="14.6640625" style="8" customWidth="1"/>
    <col min="64" max="64" width="11.5546875" style="68" customWidth="1"/>
    <col min="65" max="65" width="12.33203125" style="82" customWidth="1"/>
  </cols>
  <sheetData>
    <row r="1" spans="1:86" ht="15" thickBot="1" x14ac:dyDescent="0.35">
      <c r="B1" s="58"/>
      <c r="C1" s="12"/>
      <c r="D1" s="12"/>
      <c r="E1" s="24"/>
      <c r="F1" s="24"/>
      <c r="G1" s="24"/>
      <c r="H1" s="11"/>
      <c r="I1" s="11"/>
      <c r="J1" s="11"/>
      <c r="K1" s="11"/>
      <c r="L1" s="11"/>
      <c r="M1" s="25"/>
      <c r="N1" s="25"/>
      <c r="O1" s="25"/>
      <c r="P1" s="25"/>
      <c r="Q1" s="25"/>
      <c r="R1" s="11"/>
      <c r="S1" s="11"/>
      <c r="T1" s="56"/>
      <c r="U1" s="54"/>
      <c r="V1" s="55"/>
      <c r="W1" s="12"/>
      <c r="X1" s="121" t="s">
        <v>158</v>
      </c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3"/>
      <c r="AS1" s="124" t="s">
        <v>129</v>
      </c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6"/>
      <c r="BN1" s="127" t="s">
        <v>159</v>
      </c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</row>
    <row r="2" spans="1:86" s="80" customFormat="1" ht="43.8" thickBot="1" x14ac:dyDescent="0.35">
      <c r="A2" s="3" t="s">
        <v>136</v>
      </c>
      <c r="B2" s="57" t="s">
        <v>0</v>
      </c>
      <c r="C2" s="84" t="s">
        <v>1</v>
      </c>
      <c r="D2" s="84" t="s">
        <v>137</v>
      </c>
      <c r="E2" s="84" t="s">
        <v>138</v>
      </c>
      <c r="F2" s="84" t="s">
        <v>139</v>
      </c>
      <c r="G2" s="84" t="s">
        <v>140</v>
      </c>
      <c r="H2" s="84" t="s">
        <v>141</v>
      </c>
      <c r="I2" s="84" t="s">
        <v>142</v>
      </c>
      <c r="J2" s="84" t="s">
        <v>143</v>
      </c>
      <c r="K2" s="84" t="s">
        <v>144</v>
      </c>
      <c r="L2" s="84" t="s">
        <v>24</v>
      </c>
      <c r="M2" s="84" t="s">
        <v>19</v>
      </c>
      <c r="N2" s="84" t="s">
        <v>20</v>
      </c>
      <c r="O2" s="84" t="s">
        <v>21</v>
      </c>
      <c r="P2" s="84" t="s">
        <v>22</v>
      </c>
      <c r="Q2" s="84" t="s">
        <v>23</v>
      </c>
      <c r="R2" s="84" t="s">
        <v>145</v>
      </c>
      <c r="S2" s="84" t="s">
        <v>146</v>
      </c>
      <c r="T2" s="48" t="s">
        <v>2</v>
      </c>
      <c r="U2" s="85" t="s">
        <v>3</v>
      </c>
      <c r="V2" s="79" t="s">
        <v>25</v>
      </c>
      <c r="W2" s="64" t="s">
        <v>123</v>
      </c>
      <c r="X2" s="87" t="s">
        <v>130</v>
      </c>
      <c r="Y2" s="88" t="s">
        <v>131</v>
      </c>
      <c r="Z2" s="88" t="s">
        <v>148</v>
      </c>
      <c r="AA2" s="88" t="s">
        <v>128</v>
      </c>
      <c r="AB2" s="88" t="s">
        <v>147</v>
      </c>
      <c r="AC2" s="90" t="s">
        <v>149</v>
      </c>
      <c r="AD2" s="86" t="s">
        <v>150</v>
      </c>
      <c r="AE2" s="89" t="s">
        <v>151</v>
      </c>
      <c r="AF2" s="89" t="s">
        <v>152</v>
      </c>
      <c r="AG2" s="89" t="s">
        <v>153</v>
      </c>
      <c r="AH2" s="89" t="s">
        <v>154</v>
      </c>
      <c r="AI2" s="97" t="s">
        <v>155</v>
      </c>
      <c r="AJ2" s="49" t="s">
        <v>125</v>
      </c>
      <c r="AK2" s="88" t="s">
        <v>135</v>
      </c>
      <c r="AL2" s="90" t="s">
        <v>126</v>
      </c>
      <c r="AM2" s="49" t="s">
        <v>156</v>
      </c>
      <c r="AN2" s="88" t="s">
        <v>132</v>
      </c>
      <c r="AO2" s="88" t="s">
        <v>133</v>
      </c>
      <c r="AP2" s="90" t="s">
        <v>157</v>
      </c>
      <c r="AQ2" s="88" t="s">
        <v>127</v>
      </c>
      <c r="AR2" s="90" t="s">
        <v>134</v>
      </c>
      <c r="AS2" s="99" t="s">
        <v>130</v>
      </c>
      <c r="AT2" s="100" t="s">
        <v>131</v>
      </c>
      <c r="AU2" s="100" t="s">
        <v>148</v>
      </c>
      <c r="AV2" s="100" t="s">
        <v>128</v>
      </c>
      <c r="AW2" s="100" t="s">
        <v>147</v>
      </c>
      <c r="AX2" s="101" t="s">
        <v>149</v>
      </c>
      <c r="AY2" s="102" t="s">
        <v>150</v>
      </c>
      <c r="AZ2" s="102" t="s">
        <v>151</v>
      </c>
      <c r="BA2" s="102" t="s">
        <v>152</v>
      </c>
      <c r="BB2" s="102" t="s">
        <v>153</v>
      </c>
      <c r="BC2" s="102" t="s">
        <v>154</v>
      </c>
      <c r="BD2" s="103" t="s">
        <v>155</v>
      </c>
      <c r="BE2" s="100" t="s">
        <v>125</v>
      </c>
      <c r="BF2" s="100" t="s">
        <v>135</v>
      </c>
      <c r="BG2" s="101" t="s">
        <v>126</v>
      </c>
      <c r="BH2" s="100" t="s">
        <v>156</v>
      </c>
      <c r="BI2" s="100" t="s">
        <v>132</v>
      </c>
      <c r="BJ2" s="100" t="s">
        <v>133</v>
      </c>
      <c r="BK2" s="101" t="s">
        <v>157</v>
      </c>
      <c r="BL2" s="100" t="s">
        <v>127</v>
      </c>
      <c r="BM2" s="104" t="s">
        <v>134</v>
      </c>
      <c r="BN2" s="116" t="s">
        <v>130</v>
      </c>
      <c r="BO2" s="115" t="s">
        <v>131</v>
      </c>
      <c r="BP2" s="115" t="s">
        <v>148</v>
      </c>
      <c r="BQ2" s="115" t="s">
        <v>128</v>
      </c>
      <c r="BR2" s="117" t="s">
        <v>147</v>
      </c>
      <c r="BS2" s="117" t="s">
        <v>149</v>
      </c>
      <c r="BT2" s="119" t="s">
        <v>150</v>
      </c>
      <c r="BU2" s="119" t="s">
        <v>151</v>
      </c>
      <c r="BV2" s="119" t="s">
        <v>152</v>
      </c>
      <c r="BW2" s="119" t="s">
        <v>153</v>
      </c>
      <c r="BX2" s="119" t="s">
        <v>154</v>
      </c>
      <c r="BY2" s="120" t="s">
        <v>155</v>
      </c>
      <c r="BZ2" s="115" t="s">
        <v>125</v>
      </c>
      <c r="CA2" s="115" t="s">
        <v>135</v>
      </c>
      <c r="CB2" s="117" t="s">
        <v>126</v>
      </c>
      <c r="CC2" s="115" t="s">
        <v>156</v>
      </c>
      <c r="CD2" s="115" t="s">
        <v>132</v>
      </c>
      <c r="CE2" s="115" t="s">
        <v>133</v>
      </c>
      <c r="CF2" s="117" t="s">
        <v>157</v>
      </c>
      <c r="CG2" s="115" t="s">
        <v>127</v>
      </c>
      <c r="CH2" s="118" t="s">
        <v>134</v>
      </c>
    </row>
    <row r="3" spans="1:86" x14ac:dyDescent="0.3">
      <c r="A3" s="3" t="s">
        <v>43</v>
      </c>
      <c r="B3" s="38">
        <v>116</v>
      </c>
      <c r="C3" s="39">
        <v>1</v>
      </c>
      <c r="D3" s="40">
        <v>1</v>
      </c>
      <c r="E3" s="41">
        <v>59</v>
      </c>
      <c r="F3" s="41">
        <v>1</v>
      </c>
      <c r="G3" s="41">
        <v>17</v>
      </c>
      <c r="H3" s="41">
        <v>1</v>
      </c>
      <c r="I3" s="41">
        <v>2</v>
      </c>
      <c r="J3" s="41">
        <v>1</v>
      </c>
      <c r="K3" s="41">
        <v>1</v>
      </c>
      <c r="L3" s="41">
        <v>8</v>
      </c>
      <c r="M3" s="42">
        <v>3</v>
      </c>
      <c r="N3" s="42">
        <v>2</v>
      </c>
      <c r="O3" s="42">
        <v>0</v>
      </c>
      <c r="P3" s="42">
        <v>4</v>
      </c>
      <c r="Q3" s="42">
        <v>2</v>
      </c>
      <c r="R3" s="43">
        <v>0</v>
      </c>
      <c r="S3" s="44"/>
      <c r="T3" s="45">
        <v>42199</v>
      </c>
      <c r="U3" s="46">
        <v>1</v>
      </c>
      <c r="V3" s="47"/>
      <c r="W3" s="109">
        <v>1</v>
      </c>
      <c r="X3" s="91">
        <v>94.463559071687982</v>
      </c>
      <c r="Y3" s="92">
        <v>154.53504566582001</v>
      </c>
      <c r="Z3" s="92">
        <v>0</v>
      </c>
      <c r="AA3" s="93">
        <v>248.998604737508</v>
      </c>
      <c r="AB3" s="93" t="e">
        <f t="shared" ref="AB3:AB34" si="0">X3/Z3</f>
        <v>#DIV/0!</v>
      </c>
      <c r="AC3" s="93" t="e">
        <f t="shared" ref="AC3:AC34" si="1">Y3/Z3</f>
        <v>#DIV/0!</v>
      </c>
      <c r="AD3" s="94">
        <v>5.9466573000819576</v>
      </c>
      <c r="AE3" s="94">
        <v>30.116941810092495</v>
      </c>
      <c r="AF3" s="94">
        <v>0.57548296452406045</v>
      </c>
      <c r="AG3" s="94">
        <v>125.83894157592788</v>
      </c>
      <c r="AH3" s="94">
        <v>39.516496897318817</v>
      </c>
      <c r="AI3" s="94">
        <v>0</v>
      </c>
      <c r="AJ3" s="93">
        <v>404.23170755872798</v>
      </c>
      <c r="AK3" s="93">
        <v>0</v>
      </c>
      <c r="AL3" s="93">
        <v>10.703954873050399</v>
      </c>
      <c r="AM3" s="93">
        <v>114.71570952218885</v>
      </c>
      <c r="AN3" s="93">
        <v>0.53027292537221304</v>
      </c>
      <c r="AO3" s="93">
        <v>4.0654257611869697</v>
      </c>
      <c r="AP3" s="93">
        <v>0.70703056716295132</v>
      </c>
      <c r="AQ3" s="93">
        <v>138.93733944969901</v>
      </c>
      <c r="AR3" s="98">
        <v>1.0212349512101671</v>
      </c>
      <c r="AS3" s="105">
        <v>667.02932384582039</v>
      </c>
      <c r="AT3" s="93">
        <v>386.05059981873148</v>
      </c>
      <c r="AU3" s="93">
        <v>4.3288038715657997</v>
      </c>
      <c r="AV3" s="93">
        <v>1057</v>
      </c>
      <c r="AW3" s="93">
        <f>AS3/AU3</f>
        <v>154.09090909090895</v>
      </c>
      <c r="AX3" s="93">
        <f t="shared" ref="AX3:AX34" si="2">AT3/AU3</f>
        <v>89.181818181818116</v>
      </c>
      <c r="AY3" s="94">
        <v>68.044781509570242</v>
      </c>
      <c r="AZ3" s="94">
        <v>140.82311303719754</v>
      </c>
      <c r="BA3" s="94">
        <v>2.36677500902853</v>
      </c>
      <c r="BB3" s="94">
        <v>111.83011917659805</v>
      </c>
      <c r="BC3" s="94">
        <v>39.051787648970745</v>
      </c>
      <c r="BD3" s="94">
        <v>0</v>
      </c>
      <c r="BE3" s="93">
        <v>609.02123696026001</v>
      </c>
      <c r="BF3" s="93">
        <v>0.46775824651325665</v>
      </c>
      <c r="BG3" s="93">
        <v>2.3387912325662801</v>
      </c>
      <c r="BH3" s="93">
        <v>757.61372505706504</v>
      </c>
      <c r="BI3" s="93">
        <v>13.672434528630699</v>
      </c>
      <c r="BJ3" s="93">
        <v>6.4340868370026696</v>
      </c>
      <c r="BK3" s="93">
        <v>4.0213042731266722</v>
      </c>
      <c r="BL3" s="106">
        <v>632.5278385980414</v>
      </c>
      <c r="BM3" s="95">
        <v>8.7535751417421395</v>
      </c>
      <c r="BN3">
        <v>305.24783362218369</v>
      </c>
      <c r="BO3">
        <v>239.76514695999717</v>
      </c>
      <c r="BP3">
        <v>1.5936052063806458</v>
      </c>
      <c r="BQ3">
        <v>1316.1730272698335</v>
      </c>
      <c r="BR3">
        <f>BN3/BP3</f>
        <v>191.54545454545453</v>
      </c>
      <c r="BS3">
        <f>BO3/BP3</f>
        <v>150.45454545454544</v>
      </c>
      <c r="BT3">
        <v>21.149991158267021</v>
      </c>
      <c r="BU3">
        <v>57.220866489832005</v>
      </c>
      <c r="BV3">
        <v>1.0140406719717066</v>
      </c>
      <c r="BW3">
        <v>122.40919540229885</v>
      </c>
      <c r="BX3">
        <v>39.402723253757735</v>
      </c>
      <c r="BY3">
        <v>0</v>
      </c>
      <c r="BZ3">
        <v>467.65999571137081</v>
      </c>
      <c r="CA3">
        <v>0.14487608293412976</v>
      </c>
      <c r="CB3">
        <v>8.1130606443112665</v>
      </c>
      <c r="CC3">
        <v>367.0566729919347</v>
      </c>
      <c r="CD3">
        <v>2.8981971811443716</v>
      </c>
      <c r="CE3">
        <v>4.4922056307737765</v>
      </c>
      <c r="CF3">
        <v>1.3041887315149674</v>
      </c>
      <c r="CG3">
        <v>227.87133300691247</v>
      </c>
      <c r="CH3">
        <v>2.4144301076677532</v>
      </c>
    </row>
    <row r="4" spans="1:86" x14ac:dyDescent="0.3">
      <c r="A4" s="3" t="s">
        <v>42</v>
      </c>
      <c r="B4" s="13">
        <v>110</v>
      </c>
      <c r="C4" s="18">
        <v>1</v>
      </c>
      <c r="D4" s="19">
        <v>1</v>
      </c>
      <c r="E4" s="26">
        <v>73</v>
      </c>
      <c r="F4" s="26">
        <v>2</v>
      </c>
      <c r="G4" s="26">
        <v>18</v>
      </c>
      <c r="H4" s="26">
        <v>1</v>
      </c>
      <c r="I4" s="26">
        <v>2</v>
      </c>
      <c r="J4" s="26">
        <v>2</v>
      </c>
      <c r="K4" s="26">
        <v>2</v>
      </c>
      <c r="L4" s="26">
        <v>0</v>
      </c>
      <c r="M4" s="27">
        <v>2</v>
      </c>
      <c r="N4" s="27">
        <v>1</v>
      </c>
      <c r="O4" s="27">
        <v>0</v>
      </c>
      <c r="P4" s="27">
        <v>3</v>
      </c>
      <c r="Q4" s="27">
        <v>3</v>
      </c>
      <c r="R4" s="15">
        <v>0</v>
      </c>
      <c r="S4" s="28"/>
      <c r="T4" s="21">
        <v>40283</v>
      </c>
      <c r="U4" s="20">
        <v>1</v>
      </c>
      <c r="V4" s="16"/>
      <c r="W4" s="110">
        <v>1</v>
      </c>
      <c r="X4" s="7">
        <v>86.962548156040143</v>
      </c>
      <c r="Y4" s="6">
        <v>395.46851996397282</v>
      </c>
      <c r="Z4" s="6">
        <v>4.3903422370039689</v>
      </c>
      <c r="AA4" s="6">
        <v>486.82141035701699</v>
      </c>
      <c r="AB4" s="6">
        <f t="shared" si="0"/>
        <v>19.807692307692307</v>
      </c>
      <c r="AC4" s="6">
        <f t="shared" si="1"/>
        <v>90.076923076923066</v>
      </c>
      <c r="AD4" s="69">
        <v>6.9366490629944071</v>
      </c>
      <c r="AE4" s="69">
        <v>20.62740379258863</v>
      </c>
      <c r="AF4" s="69">
        <v>4.9286717026539204</v>
      </c>
      <c r="AG4" s="69">
        <v>91.819328386478603</v>
      </c>
      <c r="AH4" s="69">
        <v>31.214920783474831</v>
      </c>
      <c r="AI4" s="69">
        <v>0.18254339639458966</v>
      </c>
      <c r="AJ4" s="6">
        <v>392.80296336750297</v>
      </c>
      <c r="AK4" s="6">
        <v>101.67793435153924</v>
      </c>
      <c r="AL4" s="6">
        <v>6.9543870193269761</v>
      </c>
      <c r="AM4" s="6">
        <v>44.487378717027482</v>
      </c>
      <c r="AN4" s="6">
        <v>23.381738581507467</v>
      </c>
      <c r="AO4" s="6">
        <v>0.41383608108862774</v>
      </c>
      <c r="AP4" s="6">
        <v>1.241508243265883</v>
      </c>
      <c r="AQ4" s="6">
        <v>1397.7604358615365</v>
      </c>
      <c r="AR4" s="65">
        <v>13.505002519421952</v>
      </c>
      <c r="AS4" s="7">
        <v>892.97856293607379</v>
      </c>
      <c r="AT4" s="6">
        <v>899.09485446303324</v>
      </c>
      <c r="AU4" s="6">
        <v>59.124151427274292</v>
      </c>
      <c r="AV4" s="6">
        <v>1851.1975688263813</v>
      </c>
      <c r="AW4" s="6">
        <f t="shared" ref="AW4:AW34" si="3">AS4/AU4</f>
        <v>15.103448275862069</v>
      </c>
      <c r="AX4" s="6">
        <f t="shared" si="2"/>
        <v>15.206896551724139</v>
      </c>
      <c r="AY4" s="69">
        <v>663.19198149575948</v>
      </c>
      <c r="AZ4" s="69">
        <v>211.23892743939004</v>
      </c>
      <c r="BA4" s="69">
        <v>23.159085068105885</v>
      </c>
      <c r="BB4" s="69">
        <v>835.13064336503044</v>
      </c>
      <c r="BC4" s="69">
        <v>140.35809132185386</v>
      </c>
      <c r="BD4" s="69">
        <v>0</v>
      </c>
      <c r="BE4" s="6">
        <v>1628.7269159474577</v>
      </c>
      <c r="BF4" s="6">
        <v>79.843145418607094</v>
      </c>
      <c r="BG4" s="6">
        <v>70.686821402711786</v>
      </c>
      <c r="BH4" s="6">
        <v>785.25098059107529</v>
      </c>
      <c r="BI4" s="6">
        <v>293.50205986378245</v>
      </c>
      <c r="BJ4" s="6">
        <v>3.8682314314831294</v>
      </c>
      <c r="BK4" s="6">
        <v>5.8023471472246948</v>
      </c>
      <c r="BL4" s="68">
        <v>2965.651576051167</v>
      </c>
      <c r="BM4" s="82">
        <v>631.69814921584998</v>
      </c>
      <c r="BN4">
        <v>201.50436781609196</v>
      </c>
      <c r="BO4">
        <v>467.03816091954025</v>
      </c>
      <c r="BP4">
        <v>12.168488063660478</v>
      </c>
      <c r="BQ4">
        <v>1526.4209372236958</v>
      </c>
      <c r="BR4">
        <f t="shared" ref="BR4:BR67" si="4">BN4/BP4</f>
        <v>16.55952380952381</v>
      </c>
      <c r="BS4">
        <f t="shared" ref="BS4:BS67" si="5">BO4/BP4</f>
        <v>38.38095238095238</v>
      </c>
      <c r="BT4">
        <v>142.40028293545535</v>
      </c>
      <c r="BU4">
        <v>59.973262599469493</v>
      </c>
      <c r="BV4">
        <v>8.6917771883289117</v>
      </c>
      <c r="BW4">
        <v>245.25297966401413</v>
      </c>
      <c r="BX4">
        <v>53.744155614500443</v>
      </c>
      <c r="BY4">
        <v>0.1448629531388152</v>
      </c>
      <c r="BZ4">
        <v>881.83511029391445</v>
      </c>
      <c r="CA4">
        <v>93.038314019505847</v>
      </c>
      <c r="CB4">
        <v>32.17212727777305</v>
      </c>
      <c r="CC4">
        <v>501.81424262328431</v>
      </c>
      <c r="CD4">
        <v>104.33331062337993</v>
      </c>
      <c r="CE4">
        <v>1.4490737586580547</v>
      </c>
      <c r="CF4">
        <v>2.6083327655844983</v>
      </c>
      <c r="CG4">
        <v>1867.637163337512</v>
      </c>
      <c r="CH4">
        <v>198.7695054380757</v>
      </c>
    </row>
    <row r="5" spans="1:86" x14ac:dyDescent="0.3">
      <c r="A5" s="3" t="s">
        <v>53</v>
      </c>
      <c r="B5" s="13">
        <v>105</v>
      </c>
      <c r="C5" s="17">
        <v>0</v>
      </c>
      <c r="D5" s="17">
        <v>1</v>
      </c>
      <c r="E5" s="26">
        <v>50</v>
      </c>
      <c r="F5" s="26">
        <v>1</v>
      </c>
      <c r="G5" s="26">
        <v>12</v>
      </c>
      <c r="H5" s="26">
        <v>1</v>
      </c>
      <c r="I5" s="26">
        <v>1</v>
      </c>
      <c r="J5" s="26">
        <v>1</v>
      </c>
      <c r="K5" s="26">
        <v>1</v>
      </c>
      <c r="L5" s="26">
        <v>999</v>
      </c>
      <c r="M5" s="27">
        <v>2</v>
      </c>
      <c r="N5" s="27">
        <v>2</v>
      </c>
      <c r="O5" s="27">
        <v>0</v>
      </c>
      <c r="P5" s="27">
        <v>4</v>
      </c>
      <c r="Q5" s="27">
        <v>3</v>
      </c>
      <c r="R5" s="15">
        <v>1</v>
      </c>
      <c r="S5" s="15">
        <v>2005</v>
      </c>
      <c r="T5" s="14">
        <v>39059</v>
      </c>
      <c r="U5" s="15">
        <v>4</v>
      </c>
      <c r="V5" s="16"/>
      <c r="W5" s="110">
        <v>0</v>
      </c>
      <c r="X5" s="7">
        <v>0.34215530799903415</v>
      </c>
      <c r="Y5" s="6">
        <v>8.3828050459763368</v>
      </c>
      <c r="Z5" s="6">
        <v>8.2117273919768188</v>
      </c>
      <c r="AA5" s="6">
        <v>16.936687745952188</v>
      </c>
      <c r="AB5" s="6">
        <f t="shared" si="0"/>
        <v>4.1666666666666671E-2</v>
      </c>
      <c r="AC5" s="6">
        <f t="shared" si="1"/>
        <v>1.0208333333333335</v>
      </c>
      <c r="AD5" s="69">
        <v>2.0643269495097591</v>
      </c>
      <c r="AE5" s="69">
        <v>0.93833043159534502</v>
      </c>
      <c r="AF5" s="69">
        <v>13.699624301291999</v>
      </c>
      <c r="AG5" s="69">
        <v>10.133968661229726</v>
      </c>
      <c r="AH5" s="69">
        <v>1.125996517914414</v>
      </c>
      <c r="AI5" s="69">
        <v>0.187666086319069</v>
      </c>
      <c r="AJ5" s="6">
        <v>28.329837139258569</v>
      </c>
      <c r="AK5" s="6">
        <v>6.0987843841459419</v>
      </c>
      <c r="AL5" s="6">
        <v>12.394303748425624</v>
      </c>
      <c r="AM5" s="6">
        <v>10.685555000000001</v>
      </c>
      <c r="AN5" s="6">
        <v>16.250948834786087</v>
      </c>
      <c r="AO5" s="6">
        <v>4.6749304867192851</v>
      </c>
      <c r="AP5" s="6">
        <v>14.024791460157855</v>
      </c>
      <c r="AQ5" s="6">
        <v>677.91091298565607</v>
      </c>
      <c r="AR5" s="65">
        <v>26.583101749779363</v>
      </c>
      <c r="AS5" s="7">
        <v>37.81513938475964</v>
      </c>
      <c r="AT5" s="6">
        <v>35.924382415521656</v>
      </c>
      <c r="AU5" s="6">
        <v>59.558844530996431</v>
      </c>
      <c r="AV5" s="6">
        <v>133.29836633127772</v>
      </c>
      <c r="AW5" s="6">
        <f t="shared" si="3"/>
        <v>0.63492063492063489</v>
      </c>
      <c r="AX5" s="6">
        <f t="shared" si="2"/>
        <v>0.60317460317460314</v>
      </c>
      <c r="AY5" s="69">
        <v>73.040781516514002</v>
      </c>
      <c r="AZ5" s="69">
        <v>27.946038145448899</v>
      </c>
      <c r="BA5" s="69">
        <v>181.6492479454179</v>
      </c>
      <c r="BB5" s="69">
        <v>139.73019072724455</v>
      </c>
      <c r="BC5" s="69">
        <v>6.3513723057838423</v>
      </c>
      <c r="BD5" s="69">
        <v>9.5270584586757643</v>
      </c>
      <c r="BE5" s="6">
        <v>220.66749754612778</v>
      </c>
      <c r="BF5" s="6">
        <v>2.2122054891842384</v>
      </c>
      <c r="BG5" s="6">
        <v>0</v>
      </c>
      <c r="BH5" s="6">
        <v>271.18120806442198</v>
      </c>
      <c r="BI5" s="6">
        <v>159.27180690027899</v>
      </c>
      <c r="BJ5" s="6">
        <v>40.237088059017793</v>
      </c>
      <c r="BK5" s="6">
        <v>98.077902143855866</v>
      </c>
      <c r="BL5" s="68">
        <v>954.48664112362758</v>
      </c>
      <c r="BM5" s="82">
        <v>343.2457070372227</v>
      </c>
      <c r="BN5">
        <v>6.0842440318302389</v>
      </c>
      <c r="BO5">
        <v>12.603076923076923</v>
      </c>
      <c r="BP5">
        <v>16.079787798408489</v>
      </c>
      <c r="BQ5">
        <v>57.220866489832005</v>
      </c>
      <c r="BR5">
        <f t="shared" si="4"/>
        <v>0.37837837837837834</v>
      </c>
      <c r="BS5">
        <f t="shared" si="5"/>
        <v>0.78378378378378377</v>
      </c>
      <c r="BT5">
        <v>18.252732095490718</v>
      </c>
      <c r="BU5">
        <v>7.0982847038019452</v>
      </c>
      <c r="BV5">
        <v>52.005800176834661</v>
      </c>
      <c r="BW5">
        <v>39.692449160035366</v>
      </c>
      <c r="BX5">
        <v>2.3178072502210432</v>
      </c>
      <c r="BY5">
        <v>2.3178072502210432</v>
      </c>
      <c r="BZ5">
        <v>78.796941103595216</v>
      </c>
      <c r="CA5">
        <v>5.078992520489563</v>
      </c>
      <c r="CB5">
        <v>9.1421865368812139</v>
      </c>
      <c r="CC5">
        <v>195.11758408376033</v>
      </c>
      <c r="CD5">
        <v>65.863089113221633</v>
      </c>
      <c r="CE5">
        <v>17.010996525931414</v>
      </c>
      <c r="CF5">
        <v>43.181760411979745</v>
      </c>
      <c r="CG5">
        <v>773.8515611371871</v>
      </c>
      <c r="CH5">
        <v>136.42938436165809</v>
      </c>
    </row>
    <row r="6" spans="1:86" x14ac:dyDescent="0.3">
      <c r="A6" s="3" t="s">
        <v>54</v>
      </c>
      <c r="B6" s="13">
        <v>119</v>
      </c>
      <c r="C6" s="35">
        <v>0</v>
      </c>
      <c r="D6" s="17">
        <v>1</v>
      </c>
      <c r="E6" s="26">
        <v>42</v>
      </c>
      <c r="F6" s="26">
        <v>1</v>
      </c>
      <c r="G6" s="26">
        <v>12</v>
      </c>
      <c r="H6" s="26">
        <v>1</v>
      </c>
      <c r="I6" s="26">
        <v>1</v>
      </c>
      <c r="J6" s="26">
        <v>1</v>
      </c>
      <c r="K6" s="26">
        <v>1</v>
      </c>
      <c r="L6" s="26">
        <v>20</v>
      </c>
      <c r="M6" s="27">
        <v>4</v>
      </c>
      <c r="N6" s="27">
        <v>2</v>
      </c>
      <c r="O6" s="27">
        <v>0</v>
      </c>
      <c r="P6" s="27">
        <v>4</v>
      </c>
      <c r="Q6" s="27">
        <v>1</v>
      </c>
      <c r="R6" s="15">
        <v>1</v>
      </c>
      <c r="S6" s="15">
        <v>2005</v>
      </c>
      <c r="T6" s="14">
        <v>39586</v>
      </c>
      <c r="U6" s="15">
        <v>1</v>
      </c>
      <c r="V6" s="16" t="s">
        <v>4</v>
      </c>
      <c r="W6" s="111">
        <v>1</v>
      </c>
      <c r="X6" s="7">
        <v>9.5857378665400272</v>
      </c>
      <c r="Y6" s="6">
        <v>57.760215349664264</v>
      </c>
      <c r="Z6" s="6">
        <v>16.713594228839021</v>
      </c>
      <c r="AA6" s="6">
        <v>84.059547445043322</v>
      </c>
      <c r="AB6" s="6">
        <f t="shared" si="0"/>
        <v>0.57352941176470595</v>
      </c>
      <c r="AC6" s="6">
        <f t="shared" si="1"/>
        <v>3.4558823529411766</v>
      </c>
      <c r="AD6" s="69">
        <v>100.06848102258543</v>
      </c>
      <c r="AE6" s="69">
        <v>16.182691650517118</v>
      </c>
      <c r="AF6" s="69">
        <v>36.658750473620408</v>
      </c>
      <c r="AG6" s="69">
        <v>12.549842504482662</v>
      </c>
      <c r="AH6" s="69">
        <v>40.621858632930717</v>
      </c>
      <c r="AI6" s="69">
        <v>0</v>
      </c>
      <c r="AJ6" s="6">
        <v>139.64091655303838</v>
      </c>
      <c r="AK6" s="6">
        <v>11.616147040695228</v>
      </c>
      <c r="AL6" s="6">
        <v>77.358596249736308</v>
      </c>
      <c r="AM6" s="6">
        <v>21.93668133050712</v>
      </c>
      <c r="AN6" s="6">
        <v>3.5098690128811394</v>
      </c>
      <c r="AO6" s="6">
        <v>9.944628869829895</v>
      </c>
      <c r="AP6" s="6">
        <v>19.596768655253026</v>
      </c>
      <c r="AQ6" s="6">
        <v>835.87176629972191</v>
      </c>
      <c r="AR6" s="65">
        <v>43.949292827326239</v>
      </c>
      <c r="AS6" s="7">
        <v>92.078699370370046</v>
      </c>
      <c r="AT6" s="6">
        <v>65.972094951184673</v>
      </c>
      <c r="AU6" s="6">
        <v>106.89596133801579</v>
      </c>
      <c r="AV6" s="6">
        <v>264.9467556595705</v>
      </c>
      <c r="AW6" s="6">
        <f t="shared" si="3"/>
        <v>0.86138613861386149</v>
      </c>
      <c r="AX6" s="6">
        <f t="shared" si="2"/>
        <v>0.61716171617161719</v>
      </c>
      <c r="AY6" s="69">
        <v>506.10076198497592</v>
      </c>
      <c r="AZ6" s="69">
        <v>85.941638827637419</v>
      </c>
      <c r="BA6" s="69">
        <v>152.78513569357764</v>
      </c>
      <c r="BB6" s="69">
        <v>96.006875807450811</v>
      </c>
      <c r="BC6" s="69">
        <v>28.647212942545806</v>
      </c>
      <c r="BD6" s="69">
        <v>0.77424899844718398</v>
      </c>
      <c r="BE6" s="6">
        <v>279.19719157233152</v>
      </c>
      <c r="BF6" s="6">
        <v>0.36784873724944861</v>
      </c>
      <c r="BG6" s="6">
        <v>0.36784873724944861</v>
      </c>
      <c r="BH6" s="6">
        <v>133.17774560730899</v>
      </c>
      <c r="BI6" s="6">
        <v>64.986077178183606</v>
      </c>
      <c r="BJ6" s="6">
        <v>33.221582055214938</v>
      </c>
      <c r="BK6" s="6">
        <v>93.544981050210481</v>
      </c>
      <c r="BL6" s="68">
        <v>1068.9526613457367</v>
      </c>
      <c r="BM6" s="82">
        <v>227.72103519827868</v>
      </c>
      <c r="BN6">
        <v>43.45888594164456</v>
      </c>
      <c r="BO6">
        <v>61.132166224580018</v>
      </c>
      <c r="BP6">
        <v>53.744155614500443</v>
      </c>
      <c r="BQ6">
        <v>301.60466843501325</v>
      </c>
      <c r="BR6">
        <f t="shared" si="4"/>
        <v>0.80862533692722371</v>
      </c>
      <c r="BS6">
        <f t="shared" si="5"/>
        <v>1.1374663072776281</v>
      </c>
      <c r="BT6">
        <v>327.99002590788115</v>
      </c>
      <c r="BU6">
        <v>55.341073275976406</v>
      </c>
      <c r="BV6">
        <v>101.84495945814507</v>
      </c>
      <c r="BW6">
        <v>59.397487023953737</v>
      </c>
      <c r="BX6">
        <v>33.900029179524815</v>
      </c>
      <c r="BY6">
        <v>0.43461575871185659</v>
      </c>
      <c r="BZ6">
        <v>195.72478083933368</v>
      </c>
      <c r="CA6">
        <v>7.095762447347445</v>
      </c>
      <c r="CB6">
        <v>46.418112676397868</v>
      </c>
      <c r="CC6">
        <v>144.37038858158243</v>
      </c>
      <c r="CD6">
        <v>34.304389602297135</v>
      </c>
      <c r="CE6">
        <v>21.604466643148836</v>
      </c>
      <c r="CF6">
        <v>56.638736875282085</v>
      </c>
      <c r="CG6">
        <v>952.62611136593409</v>
      </c>
      <c r="CH6">
        <v>136.00381071460887</v>
      </c>
    </row>
    <row r="7" spans="1:86" x14ac:dyDescent="0.3">
      <c r="A7" s="3" t="s">
        <v>55</v>
      </c>
      <c r="B7" s="13">
        <v>120</v>
      </c>
      <c r="C7" s="23">
        <v>0</v>
      </c>
      <c r="D7" s="17">
        <v>1</v>
      </c>
      <c r="E7" s="29">
        <v>59</v>
      </c>
      <c r="F7" s="19">
        <v>1</v>
      </c>
      <c r="G7" s="19">
        <v>11</v>
      </c>
      <c r="H7" s="19">
        <v>1</v>
      </c>
      <c r="I7" s="19">
        <v>1</v>
      </c>
      <c r="J7" s="19">
        <v>1</v>
      </c>
      <c r="K7" s="19">
        <v>1</v>
      </c>
      <c r="L7" s="19">
        <v>999</v>
      </c>
      <c r="M7" s="27">
        <v>2</v>
      </c>
      <c r="N7" s="27">
        <v>0</v>
      </c>
      <c r="O7" s="27">
        <v>0</v>
      </c>
      <c r="P7" s="27">
        <v>2</v>
      </c>
      <c r="Q7" s="27">
        <v>1</v>
      </c>
      <c r="R7" s="15">
        <v>0</v>
      </c>
      <c r="S7" s="28"/>
      <c r="T7" s="14">
        <v>40934</v>
      </c>
      <c r="U7" s="15">
        <v>1</v>
      </c>
      <c r="V7" s="16"/>
      <c r="W7" s="110">
        <v>0</v>
      </c>
      <c r="X7" s="7">
        <v>0.58831852965252729</v>
      </c>
      <c r="Y7" s="6">
        <v>0</v>
      </c>
      <c r="Z7" s="6">
        <v>0</v>
      </c>
      <c r="AA7" s="6">
        <v>0.58831852965252729</v>
      </c>
      <c r="AB7" s="6" t="e">
        <f t="shared" si="0"/>
        <v>#DIV/0!</v>
      </c>
      <c r="AC7" s="6" t="e">
        <f t="shared" si="1"/>
        <v>#DIV/0!</v>
      </c>
      <c r="AD7" s="69">
        <v>2.9224960608853348</v>
      </c>
      <c r="AE7" s="69">
        <v>0</v>
      </c>
      <c r="AF7" s="69">
        <v>0.48708267681422246</v>
      </c>
      <c r="AG7" s="69">
        <v>0</v>
      </c>
      <c r="AH7" s="69">
        <v>0.48708267681422246</v>
      </c>
      <c r="AI7" s="69">
        <v>0</v>
      </c>
      <c r="AJ7" s="6">
        <v>3.2940703402122558</v>
      </c>
      <c r="AK7" s="6">
        <v>63.999080895552396</v>
      </c>
      <c r="AL7" s="6">
        <v>121.41002111068028</v>
      </c>
      <c r="AM7" s="6">
        <v>4.6424769030018656</v>
      </c>
      <c r="AN7" s="6">
        <v>0.84408670963670274</v>
      </c>
      <c r="AO7" s="6">
        <v>0</v>
      </c>
      <c r="AP7" s="6">
        <v>0.84408670963670274</v>
      </c>
      <c r="AQ7" s="6">
        <v>1320.9829548721243</v>
      </c>
      <c r="AR7" s="65">
        <v>17.412580324424578</v>
      </c>
      <c r="AS7" s="7">
        <v>124.03139170196589</v>
      </c>
      <c r="AT7" s="6">
        <v>29.805993354735989</v>
      </c>
      <c r="AU7" s="6">
        <v>52.112414187957761</v>
      </c>
      <c r="AV7" s="6">
        <v>205.94979924465963</v>
      </c>
      <c r="AW7" s="6">
        <f t="shared" si="3"/>
        <v>2.3800738007380073</v>
      </c>
      <c r="AX7" s="6">
        <f t="shared" si="2"/>
        <v>0.5719557195571956</v>
      </c>
      <c r="AY7" s="69">
        <v>468.50046960274148</v>
      </c>
      <c r="AZ7" s="69">
        <v>27.448762533316412</v>
      </c>
      <c r="BA7" s="69">
        <v>60.304099505013326</v>
      </c>
      <c r="BB7" s="69">
        <v>45.539992384820408</v>
      </c>
      <c r="BC7" s="69">
        <v>1.6635613656555401</v>
      </c>
      <c r="BD7" s="69">
        <v>0.41589034141388503</v>
      </c>
      <c r="BE7" s="6">
        <v>318.8967616865346</v>
      </c>
      <c r="BF7" s="6">
        <v>0.21091055667098849</v>
      </c>
      <c r="BG7" s="6">
        <v>0</v>
      </c>
      <c r="BH7" s="6">
        <v>351.26846439779609</v>
      </c>
      <c r="BI7" s="6">
        <v>109.61569101775197</v>
      </c>
      <c r="BJ7" s="6">
        <v>16.985902533742557</v>
      </c>
      <c r="BK7" s="6">
        <v>31.027581961636404</v>
      </c>
      <c r="BL7" s="68">
        <v>795.54631822942554</v>
      </c>
      <c r="BM7" s="82">
        <v>199.73265302452961</v>
      </c>
      <c r="BN7">
        <v>93.622430127682136</v>
      </c>
      <c r="BO7">
        <v>22.463586176146642</v>
      </c>
      <c r="BP7">
        <v>39.275044217649935</v>
      </c>
      <c r="BQ7">
        <v>316.22932281517404</v>
      </c>
      <c r="BR7">
        <f t="shared" si="4"/>
        <v>2.3837638376383765</v>
      </c>
      <c r="BS7">
        <f t="shared" si="5"/>
        <v>0.5719557195571956</v>
      </c>
      <c r="BT7">
        <v>329.204337036477</v>
      </c>
      <c r="BU7">
        <v>19.236375603725083</v>
      </c>
      <c r="BV7">
        <v>42.40746439912121</v>
      </c>
      <c r="BW7">
        <v>31.914895887998433</v>
      </c>
      <c r="BX7">
        <v>1.3115710638903466</v>
      </c>
      <c r="BY7">
        <v>0.29146023642007701</v>
      </c>
      <c r="BZ7">
        <v>221.22292837223981</v>
      </c>
      <c r="CA7">
        <v>19.952298345620047</v>
      </c>
      <c r="CB7">
        <v>37.574401264014398</v>
      </c>
      <c r="CC7">
        <v>458.8162608062035</v>
      </c>
      <c r="CD7">
        <v>71.630164713078997</v>
      </c>
      <c r="CE7">
        <v>11.054037764364042</v>
      </c>
      <c r="CF7">
        <v>20.486816656621357</v>
      </c>
      <c r="CG7">
        <v>979.04078178530619</v>
      </c>
      <c r="CH7">
        <v>136.06232324064661</v>
      </c>
    </row>
    <row r="8" spans="1:86" x14ac:dyDescent="0.3">
      <c r="A8" s="3" t="s">
        <v>56</v>
      </c>
      <c r="B8" s="13">
        <v>121</v>
      </c>
      <c r="C8" s="23">
        <v>0</v>
      </c>
      <c r="D8" s="17">
        <v>1</v>
      </c>
      <c r="E8" s="26">
        <v>55</v>
      </c>
      <c r="F8" s="26">
        <v>1</v>
      </c>
      <c r="G8" s="26">
        <v>12</v>
      </c>
      <c r="H8" s="26">
        <v>1</v>
      </c>
      <c r="I8" s="26">
        <v>1</v>
      </c>
      <c r="J8" s="26">
        <v>1</v>
      </c>
      <c r="K8" s="26">
        <v>1</v>
      </c>
      <c r="L8" s="26">
        <v>10</v>
      </c>
      <c r="M8" s="27">
        <v>2</v>
      </c>
      <c r="N8" s="27">
        <v>2</v>
      </c>
      <c r="O8" s="27">
        <v>0</v>
      </c>
      <c r="P8" s="27">
        <v>4</v>
      </c>
      <c r="Q8" s="27">
        <v>2</v>
      </c>
      <c r="R8" s="15">
        <v>0</v>
      </c>
      <c r="S8" s="28"/>
      <c r="T8" s="14">
        <v>41122</v>
      </c>
      <c r="U8" s="15">
        <v>5</v>
      </c>
      <c r="V8" s="16"/>
      <c r="W8" s="110">
        <v>0</v>
      </c>
      <c r="X8" s="7">
        <v>2.2556211123740622</v>
      </c>
      <c r="Y8" s="6">
        <v>34.059878796848338</v>
      </c>
      <c r="Z8" s="6">
        <v>17.368282565280278</v>
      </c>
      <c r="AA8" s="6">
        <v>53.683782474502678</v>
      </c>
      <c r="AB8" s="6">
        <f t="shared" si="0"/>
        <v>0.12987012987012989</v>
      </c>
      <c r="AC8" s="6">
        <f t="shared" si="1"/>
        <v>1.9610389610389609</v>
      </c>
      <c r="AD8" s="69">
        <v>7.5158549032650201</v>
      </c>
      <c r="AE8" s="69">
        <v>5.8247875500303907</v>
      </c>
      <c r="AF8" s="69">
        <v>48.853056871222634</v>
      </c>
      <c r="AG8" s="69">
        <v>30.439212358223333</v>
      </c>
      <c r="AH8" s="69">
        <v>8.2674403935915226</v>
      </c>
      <c r="AI8" s="69">
        <v>4.6974093145406375</v>
      </c>
      <c r="AJ8" s="6">
        <v>16.5043268579991</v>
      </c>
      <c r="AK8" s="6">
        <v>2.7507211429998502</v>
      </c>
      <c r="AL8" s="6">
        <v>93.157756042928256</v>
      </c>
      <c r="AM8" s="6">
        <v>3.3094031901300722</v>
      </c>
      <c r="AN8" s="6">
        <v>14.001321189011845</v>
      </c>
      <c r="AO8" s="6">
        <v>16.547015950650362</v>
      </c>
      <c r="AP8" s="6">
        <v>21.892974950091247</v>
      </c>
      <c r="AQ8" s="6">
        <v>784.59341014382801</v>
      </c>
      <c r="AR8" s="65">
        <v>54.088071117162173</v>
      </c>
      <c r="AS8" s="7">
        <v>86.363621177671575</v>
      </c>
      <c r="AT8" s="6">
        <v>67.712322707376302</v>
      </c>
      <c r="AU8" s="6">
        <v>143.93936862945262</v>
      </c>
      <c r="AV8" s="6">
        <v>298.01531251450047</v>
      </c>
      <c r="AW8" s="6">
        <f t="shared" si="3"/>
        <v>0.60000000000000009</v>
      </c>
      <c r="AX8" s="6">
        <f t="shared" si="2"/>
        <v>0.47042253521126759</v>
      </c>
      <c r="AY8" s="69">
        <v>308.0341273211597</v>
      </c>
      <c r="AZ8" s="69">
        <v>180.89889202022931</v>
      </c>
      <c r="BA8" s="69">
        <v>1148.6447129676098</v>
      </c>
      <c r="BB8" s="69">
        <v>221.3797629618191</v>
      </c>
      <c r="BC8" s="69">
        <v>47.43852063467552</v>
      </c>
      <c r="BD8" s="69">
        <v>96.142068486275718</v>
      </c>
      <c r="BE8" s="6">
        <v>452.67376783573161</v>
      </c>
      <c r="BF8" s="6">
        <v>2.7602059014373879</v>
      </c>
      <c r="BG8" s="6">
        <v>0.69005147535934697</v>
      </c>
      <c r="BH8" s="6">
        <v>746.92202656743336</v>
      </c>
      <c r="BI8" s="6">
        <v>257.48977153494775</v>
      </c>
      <c r="BJ8" s="6">
        <v>668.59941982116334</v>
      </c>
      <c r="BK8" s="6">
        <v>188.24317501249445</v>
      </c>
      <c r="BL8" s="68">
        <v>1272.683970627781</v>
      </c>
      <c r="BM8" s="82">
        <v>519.46060462136268</v>
      </c>
      <c r="BN8">
        <v>32.320316512698824</v>
      </c>
      <c r="BO8">
        <v>46.089061215418049</v>
      </c>
      <c r="BP8">
        <v>62.611554858681124</v>
      </c>
      <c r="BQ8">
        <v>255.22904654198487</v>
      </c>
      <c r="BR8">
        <f t="shared" si="4"/>
        <v>0.51620370370370372</v>
      </c>
      <c r="BS8">
        <f t="shared" si="5"/>
        <v>0.73611111111111105</v>
      </c>
      <c r="BT8">
        <v>76.34277630415562</v>
      </c>
      <c r="BU8">
        <v>45.921556145004423</v>
      </c>
      <c r="BV8">
        <v>300.73549071618038</v>
      </c>
      <c r="BW8">
        <v>74.169832007073381</v>
      </c>
      <c r="BX8">
        <v>17.238691423519011</v>
      </c>
      <c r="BY8">
        <v>25.640742705570293</v>
      </c>
      <c r="BZ8">
        <v>108.08018605144711</v>
      </c>
      <c r="CA8">
        <v>2.7527125133746586</v>
      </c>
      <c r="CB8">
        <v>73.743719437247435</v>
      </c>
      <c r="CC8">
        <v>645.6541821396994</v>
      </c>
      <c r="CD8">
        <v>118.93248452696729</v>
      </c>
      <c r="CE8">
        <v>297.54850574712646</v>
      </c>
      <c r="CF8">
        <v>93.581467727674621</v>
      </c>
      <c r="CG8">
        <v>994.93566766401409</v>
      </c>
      <c r="CH8">
        <v>254.64001210963747</v>
      </c>
    </row>
    <row r="9" spans="1:86" x14ac:dyDescent="0.3">
      <c r="A9" s="3" t="s">
        <v>57</v>
      </c>
      <c r="B9" s="13">
        <v>122</v>
      </c>
      <c r="C9" s="23">
        <v>0</v>
      </c>
      <c r="D9" s="17">
        <v>2</v>
      </c>
      <c r="E9" s="29">
        <v>64</v>
      </c>
      <c r="F9" s="19">
        <v>1</v>
      </c>
      <c r="G9" s="19">
        <v>11</v>
      </c>
      <c r="H9" s="19">
        <v>1</v>
      </c>
      <c r="I9" s="19">
        <v>1</v>
      </c>
      <c r="J9" s="19">
        <v>1</v>
      </c>
      <c r="K9" s="19">
        <v>1</v>
      </c>
      <c r="L9" s="19">
        <v>999</v>
      </c>
      <c r="M9" s="27">
        <v>2</v>
      </c>
      <c r="N9" s="27">
        <v>0</v>
      </c>
      <c r="O9" s="27">
        <v>0</v>
      </c>
      <c r="P9" s="27">
        <v>2</v>
      </c>
      <c r="Q9" s="27">
        <v>1</v>
      </c>
      <c r="R9" s="15">
        <v>0</v>
      </c>
      <c r="S9" s="28"/>
      <c r="T9" s="14">
        <v>40201</v>
      </c>
      <c r="U9" s="20">
        <v>5</v>
      </c>
      <c r="V9" s="16"/>
      <c r="W9" s="110">
        <v>0</v>
      </c>
      <c r="X9" s="7">
        <v>0.64625042705315761</v>
      </c>
      <c r="Y9" s="6">
        <v>0.64625042705315761</v>
      </c>
      <c r="Z9" s="6">
        <v>2.5850017082126304</v>
      </c>
      <c r="AA9" s="6">
        <v>3.8775025623189454</v>
      </c>
      <c r="AB9" s="6">
        <f t="shared" si="0"/>
        <v>0.25</v>
      </c>
      <c r="AC9" s="6">
        <f t="shared" si="1"/>
        <v>0.25</v>
      </c>
      <c r="AD9" s="69">
        <v>0.87427013948121224</v>
      </c>
      <c r="AE9" s="69">
        <v>0.43713506974060612</v>
      </c>
      <c r="AF9" s="69">
        <v>0</v>
      </c>
      <c r="AG9" s="69">
        <v>0</v>
      </c>
      <c r="AH9" s="69">
        <v>0</v>
      </c>
      <c r="AI9" s="69">
        <v>0</v>
      </c>
      <c r="AJ9" s="6">
        <v>1.3328183665201845</v>
      </c>
      <c r="AK9" s="6">
        <v>97.866948627339255</v>
      </c>
      <c r="AL9" s="6">
        <v>47.791058570938041</v>
      </c>
      <c r="AM9" s="6">
        <v>0</v>
      </c>
      <c r="AN9" s="6">
        <v>0.25464421847740354</v>
      </c>
      <c r="AO9" s="6">
        <v>0</v>
      </c>
      <c r="AP9" s="6">
        <v>0</v>
      </c>
      <c r="AQ9" s="6">
        <v>167.36025260507532</v>
      </c>
      <c r="AR9" s="65">
        <v>0</v>
      </c>
      <c r="AS9" s="7">
        <v>13.331553378925594</v>
      </c>
      <c r="AT9" s="6">
        <v>21.774870518911804</v>
      </c>
      <c r="AU9" s="6">
        <v>63.102685993581147</v>
      </c>
      <c r="AV9" s="6">
        <v>98.209109891418549</v>
      </c>
      <c r="AW9" s="6">
        <f t="shared" si="3"/>
        <v>0.21126760563380281</v>
      </c>
      <c r="AX9" s="6">
        <f t="shared" si="2"/>
        <v>0.34507042253521125</v>
      </c>
      <c r="AY9" s="69">
        <v>34.639278788819773</v>
      </c>
      <c r="AZ9" s="69">
        <v>9.958792651785684</v>
      </c>
      <c r="BA9" s="69">
        <v>12.989729545807416</v>
      </c>
      <c r="BB9" s="69">
        <v>6.0618737880434601</v>
      </c>
      <c r="BC9" s="69">
        <v>0.86598196972049435</v>
      </c>
      <c r="BD9" s="69">
        <v>0.43299098486024717</v>
      </c>
      <c r="BE9" s="6">
        <v>24.442798499523033</v>
      </c>
      <c r="BF9" s="6">
        <v>5.6406458075822385</v>
      </c>
      <c r="BG9" s="6">
        <v>1.2534768461293861</v>
      </c>
      <c r="BH9" s="6">
        <v>16.309841190835421</v>
      </c>
      <c r="BI9" s="6">
        <v>37.716507753806908</v>
      </c>
      <c r="BJ9" s="6">
        <v>1.0193650744272138</v>
      </c>
      <c r="BK9" s="6">
        <v>9.8538623861297339</v>
      </c>
      <c r="BL9" s="68">
        <v>173.4620927470408</v>
      </c>
      <c r="BM9" s="82">
        <v>24.376009067106335</v>
      </c>
      <c r="BN9">
        <v>4.7878380667006857</v>
      </c>
      <c r="BO9">
        <v>7.544472105104111</v>
      </c>
      <c r="BP9">
        <v>22.343244311269867</v>
      </c>
      <c r="BQ9">
        <v>59.050002822641794</v>
      </c>
      <c r="BR9">
        <f t="shared" si="4"/>
        <v>0.21428571428571427</v>
      </c>
      <c r="BS9">
        <f t="shared" si="5"/>
        <v>0.33766233766233766</v>
      </c>
      <c r="BT9">
        <v>12.200857824056861</v>
      </c>
      <c r="BU9">
        <v>3.631207685731209</v>
      </c>
      <c r="BV9">
        <v>4.3574492228774506</v>
      </c>
      <c r="BW9">
        <v>2.033476304009477</v>
      </c>
      <c r="BX9">
        <v>0.2904966148584967</v>
      </c>
      <c r="BY9">
        <v>0.14524830742924835</v>
      </c>
      <c r="BZ9">
        <v>6.7176914798838308</v>
      </c>
      <c r="CA9">
        <v>76.377231390853126</v>
      </c>
      <c r="CB9">
        <v>36.947303139361068</v>
      </c>
      <c r="CC9">
        <v>13.973684911912864</v>
      </c>
      <c r="CD9">
        <v>16.302632397231672</v>
      </c>
      <c r="CE9">
        <v>0.436677653497277</v>
      </c>
      <c r="CF9">
        <v>4.2212173171403444</v>
      </c>
      <c r="CG9">
        <v>169.97417111381586</v>
      </c>
      <c r="CH9">
        <v>10.442243616236818</v>
      </c>
    </row>
    <row r="10" spans="1:86" x14ac:dyDescent="0.3">
      <c r="A10" s="3" t="s">
        <v>58</v>
      </c>
      <c r="B10" s="13">
        <v>132</v>
      </c>
      <c r="C10" s="22">
        <v>0</v>
      </c>
      <c r="D10" s="17">
        <v>1</v>
      </c>
      <c r="E10" s="26">
        <v>60</v>
      </c>
      <c r="F10" s="26">
        <v>1</v>
      </c>
      <c r="G10" s="26">
        <v>12</v>
      </c>
      <c r="H10" s="26">
        <v>1</v>
      </c>
      <c r="I10" s="26">
        <v>2</v>
      </c>
      <c r="J10" s="26">
        <v>1</v>
      </c>
      <c r="K10" s="26">
        <v>1</v>
      </c>
      <c r="L10" s="26">
        <v>1</v>
      </c>
      <c r="M10" s="27">
        <v>2</v>
      </c>
      <c r="N10" s="27">
        <v>0</v>
      </c>
      <c r="O10" s="27">
        <v>0</v>
      </c>
      <c r="P10" s="27">
        <v>2</v>
      </c>
      <c r="Q10" s="27">
        <v>2</v>
      </c>
      <c r="R10" s="15">
        <v>0</v>
      </c>
      <c r="S10" s="28"/>
      <c r="T10" s="14">
        <v>40261</v>
      </c>
      <c r="U10" s="15">
        <v>1</v>
      </c>
      <c r="V10" s="16"/>
      <c r="W10" s="110">
        <v>0</v>
      </c>
      <c r="X10" s="7">
        <v>0.63570441674936995</v>
      </c>
      <c r="Y10" s="6">
        <v>0</v>
      </c>
      <c r="Z10" s="6">
        <v>6.1981180633063566</v>
      </c>
      <c r="AA10" s="6">
        <v>6.8338224800557272</v>
      </c>
      <c r="AB10" s="6">
        <f t="shared" si="0"/>
        <v>0.10256410256410257</v>
      </c>
      <c r="AC10" s="6">
        <f t="shared" si="1"/>
        <v>0</v>
      </c>
      <c r="AD10" s="69">
        <v>1.1440808156044877</v>
      </c>
      <c r="AE10" s="69">
        <v>0.76272054373632514</v>
      </c>
      <c r="AF10" s="69">
        <v>12.394208835715283</v>
      </c>
      <c r="AG10" s="69">
        <v>0.19068013593408129</v>
      </c>
      <c r="AH10" s="69">
        <v>0</v>
      </c>
      <c r="AI10" s="69">
        <v>0</v>
      </c>
      <c r="AJ10" s="6">
        <v>4.6477032099020477</v>
      </c>
      <c r="AK10" s="6">
        <v>0.20207405260443687</v>
      </c>
      <c r="AL10" s="6">
        <v>4.6477032099020477</v>
      </c>
      <c r="AM10" s="6">
        <v>0.42127601020068922</v>
      </c>
      <c r="AN10" s="6">
        <v>1.4744660357024122</v>
      </c>
      <c r="AO10" s="6">
        <v>1.4744660357024122</v>
      </c>
      <c r="AP10" s="6">
        <v>3.3702080816055138</v>
      </c>
      <c r="AQ10" s="6">
        <v>202.97055001288643</v>
      </c>
      <c r="AR10" s="65">
        <v>4.6203657056765692</v>
      </c>
      <c r="AS10" s="7">
        <v>4.9829367970853795</v>
      </c>
      <c r="AT10" s="6">
        <v>1.6609789323617932</v>
      </c>
      <c r="AU10" s="6">
        <v>19.931747188341518</v>
      </c>
      <c r="AV10" s="6">
        <v>26.575662917788691</v>
      </c>
      <c r="AW10" s="6">
        <f t="shared" si="3"/>
        <v>0.25</v>
      </c>
      <c r="AX10" s="6">
        <f t="shared" si="2"/>
        <v>8.3333333333333329E-2</v>
      </c>
      <c r="AY10" s="69">
        <v>19.292316750073596</v>
      </c>
      <c r="AZ10" s="69">
        <v>35.570209007948186</v>
      </c>
      <c r="BA10" s="69">
        <v>102.49043273476597</v>
      </c>
      <c r="BB10" s="69">
        <v>4.8230791875183989</v>
      </c>
      <c r="BC10" s="69">
        <v>3.0144244921989993</v>
      </c>
      <c r="BD10" s="69">
        <v>0</v>
      </c>
      <c r="BE10" s="6">
        <v>26.15126520532538</v>
      </c>
      <c r="BF10" s="6">
        <v>0.51276990598677208</v>
      </c>
      <c r="BG10" s="6">
        <v>0</v>
      </c>
      <c r="BH10" s="6">
        <v>10.217255178125754</v>
      </c>
      <c r="BI10" s="6">
        <v>42.726703472162242</v>
      </c>
      <c r="BJ10" s="6">
        <v>6.0374689688924912</v>
      </c>
      <c r="BK10" s="6">
        <v>44.584386231821476</v>
      </c>
      <c r="BL10" s="68">
        <v>632.37494926732256</v>
      </c>
      <c r="BM10" s="82">
        <v>155.56374755593347</v>
      </c>
      <c r="BN10">
        <v>1.0153334041573709</v>
      </c>
      <c r="BO10">
        <v>0.14504762916533873</v>
      </c>
      <c r="BP10">
        <v>7.3974290874322746</v>
      </c>
      <c r="BQ10">
        <v>3.7712383582988065</v>
      </c>
      <c r="BR10">
        <f t="shared" si="4"/>
        <v>0.1372549019607843</v>
      </c>
      <c r="BS10">
        <f t="shared" si="5"/>
        <v>1.9607843137254902E-2</v>
      </c>
      <c r="BT10">
        <v>5.5047922192749779</v>
      </c>
      <c r="BU10">
        <v>9.1263660477453588</v>
      </c>
      <c r="BV10">
        <v>34.042793987621572</v>
      </c>
      <c r="BW10">
        <v>1.3037665782493368</v>
      </c>
      <c r="BX10">
        <v>0.72431476569407605</v>
      </c>
      <c r="BY10">
        <v>0</v>
      </c>
      <c r="BZ10">
        <v>10.726389146353888</v>
      </c>
      <c r="CA10">
        <v>0.28990240936091588</v>
      </c>
      <c r="CB10">
        <v>3.3338777076505326</v>
      </c>
      <c r="CC10">
        <v>6.6659889357385591</v>
      </c>
      <c r="CD10">
        <v>14.346367492132988</v>
      </c>
      <c r="CE10">
        <v>2.8982560590167652</v>
      </c>
      <c r="CF10">
        <v>16.230233930493885</v>
      </c>
      <c r="CG10">
        <v>336.95724881133123</v>
      </c>
      <c r="CH10">
        <v>51.719104038828554</v>
      </c>
    </row>
    <row r="11" spans="1:86" x14ac:dyDescent="0.3">
      <c r="A11" s="3" t="s">
        <v>59</v>
      </c>
      <c r="B11" s="13">
        <v>134</v>
      </c>
      <c r="C11" s="17">
        <v>0</v>
      </c>
      <c r="D11" s="17">
        <v>1</v>
      </c>
      <c r="E11" s="26">
        <v>54</v>
      </c>
      <c r="F11" s="26">
        <v>1</v>
      </c>
      <c r="G11" s="26">
        <v>9</v>
      </c>
      <c r="H11" s="26">
        <v>1</v>
      </c>
      <c r="I11" s="26">
        <v>1</v>
      </c>
      <c r="J11" s="26">
        <v>2</v>
      </c>
      <c r="K11" s="26">
        <v>2</v>
      </c>
      <c r="L11" s="26">
        <v>10</v>
      </c>
      <c r="M11" s="27">
        <v>1</v>
      </c>
      <c r="N11" s="27">
        <v>1</v>
      </c>
      <c r="O11" s="27">
        <v>0</v>
      </c>
      <c r="P11" s="27">
        <v>3</v>
      </c>
      <c r="Q11" s="27">
        <v>2</v>
      </c>
      <c r="R11" s="15">
        <v>0</v>
      </c>
      <c r="S11" s="28"/>
      <c r="T11" s="14">
        <v>39905</v>
      </c>
      <c r="U11" s="15">
        <v>5</v>
      </c>
      <c r="V11" s="16"/>
      <c r="W11" s="110">
        <v>0</v>
      </c>
      <c r="X11" s="7">
        <v>0.26742586133067686</v>
      </c>
      <c r="Y11" s="6">
        <v>2.6742586133067685</v>
      </c>
      <c r="Z11" s="6">
        <v>0.80227758399203064</v>
      </c>
      <c r="AA11" s="6">
        <v>3.7439620586294762</v>
      </c>
      <c r="AB11" s="6">
        <f t="shared" si="0"/>
        <v>0.33333333333333331</v>
      </c>
      <c r="AC11" s="6">
        <f t="shared" si="1"/>
        <v>3.333333333333333</v>
      </c>
      <c r="AD11" s="69">
        <v>0.76649507972871622</v>
      </c>
      <c r="AE11" s="69">
        <v>0.25549835990957209</v>
      </c>
      <c r="AF11" s="69">
        <v>1.0219934396382884</v>
      </c>
      <c r="AG11" s="69">
        <v>1.7884885193670046</v>
      </c>
      <c r="AH11" s="69">
        <v>0</v>
      </c>
      <c r="AI11" s="69">
        <v>0.25549835990957209</v>
      </c>
      <c r="AJ11" s="6">
        <v>13.474671124915348</v>
      </c>
      <c r="AK11" s="6">
        <v>11.588217167427199</v>
      </c>
      <c r="AL11" s="6">
        <v>5.6593618724644461</v>
      </c>
      <c r="AM11" s="6">
        <v>2.6722854263467992</v>
      </c>
      <c r="AN11" s="6">
        <v>3.5630472351290656</v>
      </c>
      <c r="AO11" s="6">
        <v>0.29692060292742212</v>
      </c>
      <c r="AP11" s="6">
        <v>1.4846030146371105</v>
      </c>
      <c r="AQ11" s="6">
        <v>126.86401894626736</v>
      </c>
      <c r="AR11" s="65">
        <v>3.8879971429728357</v>
      </c>
      <c r="AS11" s="7">
        <v>8.5427186443439656</v>
      </c>
      <c r="AT11" s="6">
        <v>8.5427186443439656</v>
      </c>
      <c r="AU11" s="6">
        <v>26.577346893514559</v>
      </c>
      <c r="AV11" s="6">
        <v>43.662784182202486</v>
      </c>
      <c r="AW11" s="6">
        <f t="shared" si="3"/>
        <v>0.32142857142857145</v>
      </c>
      <c r="AX11" s="6">
        <f t="shared" si="2"/>
        <v>0.32142857142857145</v>
      </c>
      <c r="AY11" s="69">
        <v>152.35698683142982</v>
      </c>
      <c r="AZ11" s="69">
        <v>42.264578002454805</v>
      </c>
      <c r="BA11" s="69">
        <v>50.444818906155731</v>
      </c>
      <c r="BB11" s="69">
        <v>28.971686533940794</v>
      </c>
      <c r="BC11" s="69">
        <v>1.7042168549376937</v>
      </c>
      <c r="BD11" s="69">
        <v>3.0675903388878489</v>
      </c>
      <c r="BE11" s="6">
        <v>349.37766818628222</v>
      </c>
      <c r="BF11" s="6">
        <v>0.64342112004840191</v>
      </c>
      <c r="BG11" s="6">
        <v>2.2519739201694065</v>
      </c>
      <c r="BH11" s="6">
        <v>94.965804498152139</v>
      </c>
      <c r="BI11" s="6">
        <v>166.04450479738259</v>
      </c>
      <c r="BJ11" s="6">
        <v>13.108776694530203</v>
      </c>
      <c r="BK11" s="6">
        <v>32.043676364407162</v>
      </c>
      <c r="BL11" s="68">
        <v>166.45303254041386</v>
      </c>
      <c r="BM11" s="82">
        <v>58.351039439132542</v>
      </c>
      <c r="BN11">
        <v>4.0580060128993169</v>
      </c>
      <c r="BO11">
        <v>5.362365088474097</v>
      </c>
      <c r="BP11">
        <v>12.608804397222876</v>
      </c>
      <c r="BQ11">
        <v>38.695985908718484</v>
      </c>
      <c r="BR11">
        <f t="shared" si="4"/>
        <v>0.32183908045977017</v>
      </c>
      <c r="BS11">
        <f t="shared" si="5"/>
        <v>0.42528735632183912</v>
      </c>
      <c r="BT11">
        <v>65.714359724686091</v>
      </c>
      <c r="BU11">
        <v>18.2539888124128</v>
      </c>
      <c r="BV11">
        <v>22.196850395893968</v>
      </c>
      <c r="BW11">
        <v>13.434935765935823</v>
      </c>
      <c r="BX11">
        <v>0.7301595524965121</v>
      </c>
      <c r="BY11">
        <v>1.4603191049930242</v>
      </c>
      <c r="BZ11">
        <v>166.59212462931583</v>
      </c>
      <c r="CA11">
        <v>6.5991598664781801</v>
      </c>
      <c r="CB11">
        <v>4.1061439169197564</v>
      </c>
      <c r="CC11">
        <v>97.195615244276098</v>
      </c>
      <c r="CD11">
        <v>85.579195268031299</v>
      </c>
      <c r="CE11">
        <v>6.7639913785729213</v>
      </c>
      <c r="CF11">
        <v>16.909978446432302</v>
      </c>
      <c r="CG11">
        <v>146.84745858380299</v>
      </c>
      <c r="CH11">
        <v>31.379435281830077</v>
      </c>
    </row>
    <row r="12" spans="1:86" x14ac:dyDescent="0.3">
      <c r="A12" s="3" t="s">
        <v>60</v>
      </c>
      <c r="B12" s="13">
        <v>135</v>
      </c>
      <c r="C12" s="23">
        <v>0</v>
      </c>
      <c r="D12" s="17">
        <v>1</v>
      </c>
      <c r="E12" s="26">
        <v>61</v>
      </c>
      <c r="F12" s="26">
        <v>1</v>
      </c>
      <c r="G12" s="26">
        <v>11</v>
      </c>
      <c r="H12" s="26">
        <v>1</v>
      </c>
      <c r="I12" s="26">
        <v>1</v>
      </c>
      <c r="J12" s="26">
        <v>1</v>
      </c>
      <c r="K12" s="26">
        <v>1</v>
      </c>
      <c r="L12" s="26">
        <v>4</v>
      </c>
      <c r="M12" s="27">
        <v>4</v>
      </c>
      <c r="N12" s="27">
        <v>1</v>
      </c>
      <c r="O12" s="27">
        <v>0</v>
      </c>
      <c r="P12" s="27">
        <v>4</v>
      </c>
      <c r="Q12" s="27">
        <v>2</v>
      </c>
      <c r="R12" s="15">
        <v>0</v>
      </c>
      <c r="S12" s="28"/>
      <c r="T12" s="21">
        <v>40405</v>
      </c>
      <c r="U12" s="15">
        <v>4</v>
      </c>
      <c r="V12" s="16" t="s">
        <v>6</v>
      </c>
      <c r="W12" s="110">
        <v>0</v>
      </c>
      <c r="X12" s="7">
        <v>3.9549010613818942</v>
      </c>
      <c r="Y12" s="6">
        <v>0.30422315856783799</v>
      </c>
      <c r="Z12" s="6">
        <v>2.4337852685427039</v>
      </c>
      <c r="AA12" s="6">
        <v>6.6929094884924361</v>
      </c>
      <c r="AB12" s="6">
        <f t="shared" si="0"/>
        <v>1.6250000000000002</v>
      </c>
      <c r="AC12" s="6">
        <f t="shared" si="1"/>
        <v>0.125</v>
      </c>
      <c r="AD12" s="69">
        <v>13.464917987877957</v>
      </c>
      <c r="AE12" s="69">
        <v>0.96177985627699702</v>
      </c>
      <c r="AF12" s="69">
        <v>5.7706791376619817</v>
      </c>
      <c r="AG12" s="69">
        <v>2.5647462834053254</v>
      </c>
      <c r="AH12" s="69">
        <v>0.64118657085133135</v>
      </c>
      <c r="AI12" s="69">
        <v>0</v>
      </c>
      <c r="AJ12" s="6">
        <v>6.1097068835120369</v>
      </c>
      <c r="AK12" s="6">
        <v>0</v>
      </c>
      <c r="AL12" s="6">
        <v>7.576036535554926</v>
      </c>
      <c r="AM12" s="6">
        <v>4.0682605264822911</v>
      </c>
      <c r="AN12" s="6">
        <v>1.8776587045302882</v>
      </c>
      <c r="AO12" s="6">
        <v>15.334212753664019</v>
      </c>
      <c r="AP12" s="6">
        <v>9.0753504052297256</v>
      </c>
      <c r="AQ12" s="6">
        <v>336.2193883751774</v>
      </c>
      <c r="AR12" s="65">
        <v>19.968524790938709</v>
      </c>
      <c r="AS12" s="7">
        <v>3.6038474208205087</v>
      </c>
      <c r="AT12" s="6">
        <v>0.27721903237080836</v>
      </c>
      <c r="AU12" s="6">
        <v>7.4849138740118262</v>
      </c>
      <c r="AV12" s="6">
        <v>11.365980327203143</v>
      </c>
      <c r="AW12" s="6">
        <f t="shared" si="3"/>
        <v>0.48148148148148145</v>
      </c>
      <c r="AX12" s="6">
        <f t="shared" si="2"/>
        <v>3.7037037037037035E-2</v>
      </c>
      <c r="AY12" s="69">
        <v>87.993755737724811</v>
      </c>
      <c r="AZ12" s="69">
        <v>0.53008286588990849</v>
      </c>
      <c r="BA12" s="69">
        <v>15.107361677862391</v>
      </c>
      <c r="BB12" s="69">
        <v>9.276450153073398</v>
      </c>
      <c r="BC12" s="69">
        <v>0</v>
      </c>
      <c r="BD12" s="69">
        <v>0</v>
      </c>
      <c r="BE12" s="6">
        <v>2.2004960987832569</v>
      </c>
      <c r="BF12" s="6">
        <v>0</v>
      </c>
      <c r="BG12" s="6">
        <v>0</v>
      </c>
      <c r="BH12" s="6">
        <v>10.949655857471607</v>
      </c>
      <c r="BI12" s="6">
        <v>16.971966579080991</v>
      </c>
      <c r="BJ12" s="6">
        <v>45.167330412070378</v>
      </c>
      <c r="BK12" s="6">
        <v>39.692502483334572</v>
      </c>
      <c r="BL12" s="68">
        <v>304.62922589685252</v>
      </c>
      <c r="BM12" s="82">
        <v>95.184263403414931</v>
      </c>
      <c r="BN12">
        <v>3.7712221866412881</v>
      </c>
      <c r="BO12">
        <v>0.29009401435702215</v>
      </c>
      <c r="BP12">
        <v>5.0766452512478883</v>
      </c>
      <c r="BQ12">
        <v>10.443384516852799</v>
      </c>
      <c r="BR12">
        <f t="shared" si="4"/>
        <v>0.74285714285714277</v>
      </c>
      <c r="BS12">
        <f t="shared" si="5"/>
        <v>5.7142857142857134E-2</v>
      </c>
      <c r="BT12">
        <v>54.264146933281381</v>
      </c>
      <c r="BU12">
        <v>0.72545650980322696</v>
      </c>
      <c r="BV12">
        <v>10.881847647048405</v>
      </c>
      <c r="BW12">
        <v>6.2389259843077527</v>
      </c>
      <c r="BX12">
        <v>0.2901826039212908</v>
      </c>
      <c r="BY12">
        <v>0</v>
      </c>
      <c r="BZ12">
        <v>4.5464497016178109</v>
      </c>
      <c r="CA12">
        <v>0</v>
      </c>
      <c r="CB12">
        <v>4.5464497016178109</v>
      </c>
      <c r="CC12">
        <v>13.579513361713813</v>
      </c>
      <c r="CD12">
        <v>9.9291065440488087</v>
      </c>
      <c r="CE12">
        <v>31.24748235921243</v>
      </c>
      <c r="CF12">
        <v>25.406831450948424</v>
      </c>
      <c r="CG12">
        <v>319.3688942982028</v>
      </c>
      <c r="CH12">
        <v>60.089317422329088</v>
      </c>
    </row>
    <row r="13" spans="1:86" x14ac:dyDescent="0.3">
      <c r="A13" s="3" t="s">
        <v>61</v>
      </c>
      <c r="B13" s="13">
        <v>141</v>
      </c>
      <c r="C13" s="23">
        <v>0</v>
      </c>
      <c r="D13" s="17">
        <v>1</v>
      </c>
      <c r="E13" s="26">
        <v>39</v>
      </c>
      <c r="F13" s="26">
        <v>1</v>
      </c>
      <c r="G13" s="26">
        <v>8</v>
      </c>
      <c r="H13" s="26">
        <v>1</v>
      </c>
      <c r="I13" s="26">
        <v>1</v>
      </c>
      <c r="J13" s="26">
        <v>1</v>
      </c>
      <c r="K13" s="26">
        <v>2</v>
      </c>
      <c r="L13" s="26">
        <v>2</v>
      </c>
      <c r="M13" s="27">
        <v>1</v>
      </c>
      <c r="N13" s="27">
        <v>1</v>
      </c>
      <c r="O13" s="27">
        <v>0</v>
      </c>
      <c r="P13" s="27">
        <v>3</v>
      </c>
      <c r="Q13" s="27">
        <v>2</v>
      </c>
      <c r="R13" s="15">
        <v>0</v>
      </c>
      <c r="S13" s="28"/>
      <c r="T13" s="21">
        <v>40376</v>
      </c>
      <c r="U13" s="20">
        <v>5</v>
      </c>
      <c r="V13" s="16"/>
      <c r="W13" s="110">
        <v>0</v>
      </c>
      <c r="X13" s="7">
        <v>2.5374636175255376</v>
      </c>
      <c r="Y13" s="6">
        <v>20.494898449244726</v>
      </c>
      <c r="Z13" s="6">
        <v>6.2460642892936304</v>
      </c>
      <c r="AA13" s="6">
        <v>29.278426356063896</v>
      </c>
      <c r="AB13" s="6">
        <f t="shared" si="0"/>
        <v>0.40625000000000006</v>
      </c>
      <c r="AC13" s="6">
        <f t="shared" si="1"/>
        <v>3.28125</v>
      </c>
      <c r="AD13" s="69">
        <v>19.902952589843093</v>
      </c>
      <c r="AE13" s="69">
        <v>5.8050278387042349</v>
      </c>
      <c r="AF13" s="69">
        <v>3.3171587649738483</v>
      </c>
      <c r="AG13" s="69">
        <v>34.553737135144253</v>
      </c>
      <c r="AH13" s="69">
        <v>10.504336089083854</v>
      </c>
      <c r="AI13" s="69">
        <v>0</v>
      </c>
      <c r="AJ13" s="6">
        <v>21.757848650218911</v>
      </c>
      <c r="AK13" s="6">
        <v>0.48894041910604297</v>
      </c>
      <c r="AL13" s="6">
        <v>68.940599093952059</v>
      </c>
      <c r="AM13" s="6">
        <v>0.99140841648048572</v>
      </c>
      <c r="AN13" s="6">
        <v>5.2048941865225498</v>
      </c>
      <c r="AO13" s="6">
        <v>4.709189978282307</v>
      </c>
      <c r="AP13" s="6">
        <v>8.9226757483243713</v>
      </c>
      <c r="AQ13" s="6">
        <v>84.588354065898116</v>
      </c>
      <c r="AR13" s="65">
        <v>7.843279834881244</v>
      </c>
      <c r="AS13" s="7">
        <v>20.342572853099611</v>
      </c>
      <c r="AT13" s="6">
        <v>87.021006093815004</v>
      </c>
      <c r="AU13" s="6">
        <v>35.599502492924323</v>
      </c>
      <c r="AV13" s="6">
        <v>142.96308143983893</v>
      </c>
      <c r="AW13" s="6">
        <f t="shared" si="3"/>
        <v>0.5714285714285714</v>
      </c>
      <c r="AX13" s="6">
        <f t="shared" si="2"/>
        <v>2.4444444444444442</v>
      </c>
      <c r="AY13" s="69">
        <v>285.12780720734162</v>
      </c>
      <c r="AZ13" s="69">
        <v>36.977990002238307</v>
      </c>
      <c r="BA13" s="69">
        <v>25.059464299037529</v>
      </c>
      <c r="BB13" s="69">
        <v>289.10064910840856</v>
      </c>
      <c r="BC13" s="69">
        <v>12.22412892635977</v>
      </c>
      <c r="BD13" s="69">
        <v>1.5280161157949712</v>
      </c>
      <c r="BE13" s="6">
        <v>28.336731517456485</v>
      </c>
      <c r="BF13" s="6">
        <v>0</v>
      </c>
      <c r="BG13" s="6">
        <v>0</v>
      </c>
      <c r="BH13" s="6">
        <v>36.621363033872122</v>
      </c>
      <c r="BI13" s="6">
        <v>68.011102777191084</v>
      </c>
      <c r="BJ13" s="6">
        <v>15.694869871659479</v>
      </c>
      <c r="BK13" s="6">
        <v>39.062787236130262</v>
      </c>
      <c r="BL13" s="68">
        <v>25.838185249804173</v>
      </c>
      <c r="BM13" s="82">
        <v>31.363093342025739</v>
      </c>
      <c r="BN13">
        <v>7.108749839507321</v>
      </c>
      <c r="BO13">
        <v>37.574820580252982</v>
      </c>
      <c r="BP13">
        <v>13.782270097003989</v>
      </c>
      <c r="BQ13">
        <v>141.3045376261251</v>
      </c>
      <c r="BR13">
        <f t="shared" si="4"/>
        <v>0.51578947368421058</v>
      </c>
      <c r="BS13">
        <f t="shared" si="5"/>
        <v>2.7263157894736842</v>
      </c>
      <c r="BT13">
        <v>145.86842897893376</v>
      </c>
      <c r="BU13">
        <v>20.610265587073226</v>
      </c>
      <c r="BV13">
        <v>13.643415247780869</v>
      </c>
      <c r="BW13">
        <v>155.44784819546075</v>
      </c>
      <c r="BX13">
        <v>11.321131801350083</v>
      </c>
      <c r="BY13">
        <v>0.72571357700962069</v>
      </c>
      <c r="BZ13">
        <v>24.424359754165788</v>
      </c>
      <c r="CA13">
        <v>0.29076618754959271</v>
      </c>
      <c r="CB13">
        <v>40.998032444492573</v>
      </c>
      <c r="CC13">
        <v>31.006210630850145</v>
      </c>
      <c r="CD13">
        <v>31.295988300297342</v>
      </c>
      <c r="CE13">
        <v>9.2728854223103241</v>
      </c>
      <c r="CF13">
        <v>21.443547539092624</v>
      </c>
      <c r="CG13">
        <v>60.182228968122203</v>
      </c>
      <c r="CH13">
        <v>17.613932792979295</v>
      </c>
    </row>
    <row r="14" spans="1:86" x14ac:dyDescent="0.3">
      <c r="A14" s="3" t="s">
        <v>63</v>
      </c>
      <c r="B14" s="13">
        <v>151</v>
      </c>
      <c r="C14" s="23">
        <v>0</v>
      </c>
      <c r="D14" s="17">
        <v>2</v>
      </c>
      <c r="E14" s="26">
        <v>66</v>
      </c>
      <c r="F14" s="26">
        <v>1</v>
      </c>
      <c r="G14" s="26">
        <v>13</v>
      </c>
      <c r="H14" s="26">
        <v>1</v>
      </c>
      <c r="I14" s="26">
        <v>1</v>
      </c>
      <c r="J14" s="26">
        <v>1</v>
      </c>
      <c r="K14" s="26">
        <v>1</v>
      </c>
      <c r="L14" s="26">
        <v>5</v>
      </c>
      <c r="M14" s="27">
        <v>2</v>
      </c>
      <c r="N14" s="27">
        <v>0</v>
      </c>
      <c r="O14" s="27">
        <v>0</v>
      </c>
      <c r="P14" s="27">
        <v>2</v>
      </c>
      <c r="Q14" s="27">
        <v>2</v>
      </c>
      <c r="R14" s="15">
        <v>0</v>
      </c>
      <c r="S14" s="28"/>
      <c r="T14" s="21">
        <v>40332</v>
      </c>
      <c r="U14" s="15">
        <v>1</v>
      </c>
      <c r="V14" s="16"/>
      <c r="W14" s="110">
        <v>0</v>
      </c>
      <c r="X14" s="7">
        <v>0.77899589988863804</v>
      </c>
      <c r="Y14" s="6">
        <v>1.5579917997772761</v>
      </c>
      <c r="Z14" s="6">
        <v>10.126946698552294</v>
      </c>
      <c r="AA14" s="6">
        <v>12.463934398218209</v>
      </c>
      <c r="AB14" s="6">
        <f t="shared" si="0"/>
        <v>7.6923076923076927E-2</v>
      </c>
      <c r="AC14" s="6">
        <f t="shared" si="1"/>
        <v>0.15384615384615385</v>
      </c>
      <c r="AD14" s="69">
        <v>22.200745264275838</v>
      </c>
      <c r="AE14" s="69">
        <v>2.0000671409257511</v>
      </c>
      <c r="AF14" s="69">
        <v>12.400416273739658</v>
      </c>
      <c r="AG14" s="69">
        <v>1.2000402845554508</v>
      </c>
      <c r="AH14" s="69">
        <v>0.60002014227772538</v>
      </c>
      <c r="AI14" s="69">
        <v>0</v>
      </c>
      <c r="AJ14" s="6">
        <v>15.50392904746327</v>
      </c>
      <c r="AK14" s="6">
        <v>56.906466844666319</v>
      </c>
      <c r="AL14" s="6">
        <v>246.3010546403824</v>
      </c>
      <c r="AM14" s="6">
        <v>2.1010918974897761</v>
      </c>
      <c r="AN14" s="6">
        <v>14.18237030805599</v>
      </c>
      <c r="AO14" s="6">
        <v>2.2761828889472575</v>
      </c>
      <c r="AP14" s="6">
        <v>6.8285486668417725</v>
      </c>
      <c r="AQ14" s="6">
        <v>2362.9889754190735</v>
      </c>
      <c r="AR14" s="65">
        <v>34.684072152497954</v>
      </c>
      <c r="AS14" s="7">
        <v>8.8201163144763921</v>
      </c>
      <c r="AT14" s="6">
        <v>4.7040620343874089</v>
      </c>
      <c r="AU14" s="6">
        <v>36.456480766502416</v>
      </c>
      <c r="AV14" s="6">
        <v>49.980659115366215</v>
      </c>
      <c r="AW14" s="6">
        <f t="shared" si="3"/>
        <v>0.24193548387096778</v>
      </c>
      <c r="AX14" s="6">
        <f t="shared" si="2"/>
        <v>0.12903225806451613</v>
      </c>
      <c r="AY14" s="69">
        <v>233.92074592074593</v>
      </c>
      <c r="AZ14" s="69">
        <v>5.304325304325304</v>
      </c>
      <c r="BA14" s="69">
        <v>33.94768194768195</v>
      </c>
      <c r="BB14" s="69">
        <v>9.5477855477855478</v>
      </c>
      <c r="BC14" s="69">
        <v>0</v>
      </c>
      <c r="BD14" s="69">
        <v>0</v>
      </c>
      <c r="BE14" s="6">
        <v>153.4105565204259</v>
      </c>
      <c r="BF14" s="6">
        <v>4.9487276296911578</v>
      </c>
      <c r="BG14" s="6">
        <v>37.940245160965539</v>
      </c>
      <c r="BH14" s="6">
        <v>7.4311227020821224</v>
      </c>
      <c r="BI14" s="6">
        <v>78.026788371862281</v>
      </c>
      <c r="BJ14" s="6">
        <v>2.7866710132807961</v>
      </c>
      <c r="BK14" s="6">
        <v>33.44005215936955</v>
      </c>
      <c r="BL14" s="68">
        <v>9946.9763876121488</v>
      </c>
      <c r="BM14" s="82">
        <v>1141.1354634841894</v>
      </c>
      <c r="BN14">
        <v>2.7796174209938651</v>
      </c>
      <c r="BO14">
        <v>2.3407304597843073</v>
      </c>
      <c r="BP14">
        <v>16.67770452596319</v>
      </c>
      <c r="BQ14">
        <v>21.066574138058765</v>
      </c>
      <c r="BR14">
        <f t="shared" si="4"/>
        <v>0.16666666666666669</v>
      </c>
      <c r="BS14">
        <f t="shared" si="5"/>
        <v>0.14035087719298245</v>
      </c>
      <c r="BT14">
        <v>80.173289806990368</v>
      </c>
      <c r="BU14">
        <v>2.9048293408329844</v>
      </c>
      <c r="BV14">
        <v>18.3004248472478</v>
      </c>
      <c r="BW14">
        <v>3.4857952089995812</v>
      </c>
      <c r="BX14">
        <v>0.43572440112494765</v>
      </c>
      <c r="BY14">
        <v>0</v>
      </c>
      <c r="BZ14">
        <v>39.776938886408395</v>
      </c>
      <c r="CA14">
        <v>47.761360925650955</v>
      </c>
      <c r="CB14">
        <v>209.62737135756834</v>
      </c>
      <c r="CC14">
        <v>4.1250056725605564</v>
      </c>
      <c r="CD14">
        <v>24.308069141874707</v>
      </c>
      <c r="CE14">
        <v>2.3571460986060324</v>
      </c>
      <c r="CF14">
        <v>11.049122337215776</v>
      </c>
      <c r="CG14">
        <v>3565.806305801691</v>
      </c>
      <c r="CH14">
        <v>210.16681446032982</v>
      </c>
    </row>
    <row r="15" spans="1:86" x14ac:dyDescent="0.3">
      <c r="A15" s="3" t="s">
        <v>68</v>
      </c>
      <c r="B15" s="13">
        <v>159</v>
      </c>
      <c r="C15" s="18">
        <v>0</v>
      </c>
      <c r="D15" s="17">
        <v>1</v>
      </c>
      <c r="E15" s="26">
        <v>77</v>
      </c>
      <c r="F15" s="26">
        <v>1</v>
      </c>
      <c r="G15" s="26">
        <v>12</v>
      </c>
      <c r="H15" s="26">
        <v>1</v>
      </c>
      <c r="I15" s="26">
        <v>2</v>
      </c>
      <c r="J15" s="26">
        <v>1</v>
      </c>
      <c r="K15" s="26">
        <v>1</v>
      </c>
      <c r="L15" s="26">
        <v>5</v>
      </c>
      <c r="M15" s="27">
        <v>2</v>
      </c>
      <c r="N15" s="27">
        <v>0</v>
      </c>
      <c r="O15" s="27">
        <v>0</v>
      </c>
      <c r="P15" s="27">
        <v>2</v>
      </c>
      <c r="Q15" s="27">
        <v>1</v>
      </c>
      <c r="R15" s="15">
        <v>0</v>
      </c>
      <c r="S15" s="28"/>
      <c r="T15" s="21">
        <v>40093</v>
      </c>
      <c r="U15" s="15">
        <v>1</v>
      </c>
      <c r="V15" s="16"/>
      <c r="W15" s="110">
        <v>0</v>
      </c>
      <c r="X15" s="7">
        <v>6.6444714527050577</v>
      </c>
      <c r="Y15" s="6">
        <v>1.8604520067574162</v>
      </c>
      <c r="Z15" s="6">
        <v>0.53155771621640457</v>
      </c>
      <c r="AA15" s="6">
        <v>9.0364811756788779</v>
      </c>
      <c r="AB15" s="6">
        <f t="shared" si="0"/>
        <v>12.500000000000002</v>
      </c>
      <c r="AC15" s="6">
        <f t="shared" si="1"/>
        <v>3.5000000000000004</v>
      </c>
      <c r="AD15" s="69">
        <v>23.442073419998366</v>
      </c>
      <c r="AE15" s="69">
        <v>4.4651568419044505</v>
      </c>
      <c r="AF15" s="69">
        <v>1.5628048946665576</v>
      </c>
      <c r="AG15" s="69">
        <v>1.5628048946665576</v>
      </c>
      <c r="AH15" s="69">
        <v>0.44651568419044502</v>
      </c>
      <c r="AI15" s="69">
        <v>0</v>
      </c>
      <c r="AJ15" s="6">
        <v>9.6079734970590085</v>
      </c>
      <c r="AK15" s="6">
        <v>0.8176998720901284</v>
      </c>
      <c r="AL15" s="6">
        <v>84.018661857260696</v>
      </c>
      <c r="AM15" s="6">
        <v>13.186126074723239</v>
      </c>
      <c r="AN15" s="6">
        <v>0.77565447498371998</v>
      </c>
      <c r="AO15" s="6">
        <v>4.1368238665798396</v>
      </c>
      <c r="AP15" s="6">
        <v>0.51710298332247995</v>
      </c>
      <c r="AQ15" s="6">
        <v>2298.1292454981149</v>
      </c>
      <c r="AR15" s="65">
        <v>47.153767829254456</v>
      </c>
      <c r="AS15" s="7">
        <v>50.972670104702722</v>
      </c>
      <c r="AT15" s="6">
        <v>109.27266153695646</v>
      </c>
      <c r="AU15" s="6">
        <v>0.95573756446317604</v>
      </c>
      <c r="AV15" s="6">
        <v>161.20106920612236</v>
      </c>
      <c r="AW15" s="6">
        <f t="shared" si="3"/>
        <v>53.333333333333336</v>
      </c>
      <c r="AX15" s="6">
        <f t="shared" si="2"/>
        <v>114.33333333333334</v>
      </c>
      <c r="AY15" s="69">
        <v>504.18697084917619</v>
      </c>
      <c r="AZ15" s="69">
        <v>58.974093789607096</v>
      </c>
      <c r="BA15" s="69">
        <v>1.2459315589353612</v>
      </c>
      <c r="BB15" s="69">
        <v>111.30321926489226</v>
      </c>
      <c r="BC15" s="69">
        <v>18.273662864385297</v>
      </c>
      <c r="BD15" s="69">
        <v>0</v>
      </c>
      <c r="BE15" s="6">
        <v>22.620515355140199</v>
      </c>
      <c r="BF15" s="6">
        <v>4.5241030710280397</v>
      </c>
      <c r="BG15" s="6">
        <v>5.0267811900311559</v>
      </c>
      <c r="BH15" s="6">
        <v>139.00196167156341</v>
      </c>
      <c r="BI15" s="6">
        <v>4.6779506331776144</v>
      </c>
      <c r="BJ15" s="6">
        <v>8.0193439425901971</v>
      </c>
      <c r="BK15" s="6">
        <v>0.66827866188251639</v>
      </c>
      <c r="BL15" s="68">
        <v>1807.6362415994188</v>
      </c>
      <c r="BM15" s="82">
        <v>90.86478041030675</v>
      </c>
      <c r="BN15">
        <v>26.805908597402492</v>
      </c>
      <c r="BO15">
        <v>50.713881130220933</v>
      </c>
      <c r="BP15">
        <v>0.72448401614601332</v>
      </c>
      <c r="BQ15">
        <v>251.25105679943744</v>
      </c>
      <c r="BR15">
        <f t="shared" si="4"/>
        <v>37</v>
      </c>
      <c r="BS15">
        <f t="shared" si="5"/>
        <v>70</v>
      </c>
      <c r="BT15">
        <v>191.52128753234783</v>
      </c>
      <c r="BU15">
        <v>23.52270551951505</v>
      </c>
      <c r="BV15">
        <v>1.4520188592293239</v>
      </c>
      <c r="BW15">
        <v>39.930518628806411</v>
      </c>
      <c r="BX15">
        <v>6.6792867524548907</v>
      </c>
      <c r="BY15">
        <v>0</v>
      </c>
      <c r="BZ15">
        <v>13.369926318421282</v>
      </c>
      <c r="CA15">
        <v>1.8892287189073551</v>
      </c>
      <c r="CB15">
        <v>61.181945435384343</v>
      </c>
      <c r="CC15">
        <v>128.70847582453527</v>
      </c>
      <c r="CD15">
        <v>2.4779661257271797</v>
      </c>
      <c r="CE15">
        <v>5.8305085311227751</v>
      </c>
      <c r="CF15">
        <v>0.58305085311227756</v>
      </c>
      <c r="CG15">
        <v>2084.1598486875564</v>
      </c>
      <c r="CH15">
        <v>66.221968438856166</v>
      </c>
    </row>
    <row r="16" spans="1:86" x14ac:dyDescent="0.3">
      <c r="A16" s="3" t="s">
        <v>71</v>
      </c>
      <c r="B16" s="13">
        <v>163</v>
      </c>
      <c r="C16" s="3">
        <v>0</v>
      </c>
      <c r="D16" s="17">
        <v>2</v>
      </c>
      <c r="E16" s="26">
        <v>54</v>
      </c>
      <c r="F16" s="26">
        <v>2</v>
      </c>
      <c r="G16" s="26">
        <v>12</v>
      </c>
      <c r="H16" s="26">
        <v>1</v>
      </c>
      <c r="I16" s="26">
        <v>1</v>
      </c>
      <c r="J16" s="26">
        <v>1</v>
      </c>
      <c r="K16" s="26">
        <v>1</v>
      </c>
      <c r="L16" s="26">
        <v>8</v>
      </c>
      <c r="M16" s="27">
        <v>2</v>
      </c>
      <c r="N16" s="27">
        <v>2</v>
      </c>
      <c r="O16" s="27">
        <v>0</v>
      </c>
      <c r="P16" s="27">
        <v>4</v>
      </c>
      <c r="Q16" s="27">
        <v>2</v>
      </c>
      <c r="R16" s="15">
        <v>0</v>
      </c>
      <c r="S16" s="28"/>
      <c r="T16" s="14">
        <v>39658</v>
      </c>
      <c r="U16" s="15">
        <v>1</v>
      </c>
      <c r="V16" s="16" t="s">
        <v>8</v>
      </c>
      <c r="W16" s="110">
        <v>0</v>
      </c>
      <c r="X16" s="7">
        <v>1.0454117477219951</v>
      </c>
      <c r="Y16" s="6">
        <v>2.0908234954439902</v>
      </c>
      <c r="Z16" s="6">
        <v>1.254494097266394</v>
      </c>
      <c r="AA16" s="6">
        <v>4.3907293404323795</v>
      </c>
      <c r="AB16" s="6">
        <f t="shared" si="0"/>
        <v>0.83333333333333337</v>
      </c>
      <c r="AC16" s="6">
        <f t="shared" si="1"/>
        <v>1.6666666666666667</v>
      </c>
      <c r="AD16" s="69">
        <v>4.1016273569935171</v>
      </c>
      <c r="AE16" s="69">
        <v>0</v>
      </c>
      <c r="AF16" s="69">
        <v>0.18643760713606897</v>
      </c>
      <c r="AG16" s="69">
        <v>0.37287521427213793</v>
      </c>
      <c r="AH16" s="69">
        <v>0</v>
      </c>
      <c r="AI16" s="69">
        <v>0</v>
      </c>
      <c r="AJ16" s="6">
        <v>14.338372787722852</v>
      </c>
      <c r="AK16" s="6">
        <v>31.509016743390958</v>
      </c>
      <c r="AL16" s="6">
        <v>154.71281254900956</v>
      </c>
      <c r="AM16" s="6">
        <v>1.7373917744562863</v>
      </c>
      <c r="AN16" s="6">
        <v>0</v>
      </c>
      <c r="AO16" s="6">
        <v>0.24819882492232662</v>
      </c>
      <c r="AP16" s="6">
        <v>0</v>
      </c>
      <c r="AQ16" s="6">
        <v>2267.645258033177</v>
      </c>
      <c r="AR16" s="65">
        <v>27.17625731616274</v>
      </c>
      <c r="AS16" s="7">
        <v>25.468434276420364</v>
      </c>
      <c r="AT16" s="6">
        <v>14.149130153566869</v>
      </c>
      <c r="AU16" s="6">
        <v>24.996796604634802</v>
      </c>
      <c r="AV16" s="6">
        <v>64.614361034622036</v>
      </c>
      <c r="AW16" s="6">
        <f t="shared" si="3"/>
        <v>1.0188679245283019</v>
      </c>
      <c r="AX16" s="6">
        <f t="shared" si="2"/>
        <v>0.56603773584905659</v>
      </c>
      <c r="AY16" s="69">
        <v>101.29396008854715</v>
      </c>
      <c r="AZ16" s="69">
        <v>12.497306764171402</v>
      </c>
      <c r="BA16" s="69">
        <v>7.8930358510556218</v>
      </c>
      <c r="BB16" s="69">
        <v>8.5507888386435909</v>
      </c>
      <c r="BC16" s="69">
        <v>1.315505975175937</v>
      </c>
      <c r="BD16" s="69">
        <v>0.65775298758796852</v>
      </c>
      <c r="BE16" s="6">
        <v>122.95279604116101</v>
      </c>
      <c r="BF16" s="6">
        <v>7.2325174141859421</v>
      </c>
      <c r="BG16" s="6">
        <v>0.80361304602066019</v>
      </c>
      <c r="BH16" s="6">
        <v>2.8671316816278987</v>
      </c>
      <c r="BI16" s="6">
        <v>15.410832788749955</v>
      </c>
      <c r="BJ16" s="6">
        <v>0.71678292040697467</v>
      </c>
      <c r="BK16" s="6">
        <v>6.4510462836627722</v>
      </c>
      <c r="BL16" s="68">
        <v>1827.0869394640206</v>
      </c>
      <c r="BM16" s="82">
        <v>72.061663385677136</v>
      </c>
      <c r="BN16">
        <v>8.5469142351900977</v>
      </c>
      <c r="BO16">
        <v>5.7945181255526084</v>
      </c>
      <c r="BP16">
        <v>8.5469142351900977</v>
      </c>
      <c r="BQ16">
        <v>44.328063660477454</v>
      </c>
      <c r="BR16">
        <f t="shared" si="4"/>
        <v>1</v>
      </c>
      <c r="BS16">
        <f t="shared" si="5"/>
        <v>0.67796610169491522</v>
      </c>
      <c r="BT16">
        <v>25.566336937614878</v>
      </c>
      <c r="BU16">
        <v>2.76000228303797</v>
      </c>
      <c r="BV16">
        <v>1.8884226147101899</v>
      </c>
      <c r="BW16">
        <v>2.1789491708194499</v>
      </c>
      <c r="BX16">
        <v>0.29052655610925998</v>
      </c>
      <c r="BY16">
        <v>0.14526327805462999</v>
      </c>
      <c r="BZ16">
        <v>33.944741989187676</v>
      </c>
      <c r="CA16">
        <v>27.126780991359382</v>
      </c>
      <c r="CB16">
        <v>126.9301249595693</v>
      </c>
      <c r="CC16">
        <v>3.3727935539287599</v>
      </c>
      <c r="CD16">
        <v>6.3056575138668123</v>
      </c>
      <c r="CE16">
        <v>0.4399295939907078</v>
      </c>
      <c r="CF16">
        <v>2.6395775639442469</v>
      </c>
      <c r="CG16">
        <v>2087.3818089475376</v>
      </c>
      <c r="CH16">
        <v>45.542039485430863</v>
      </c>
    </row>
    <row r="17" spans="1:86" x14ac:dyDescent="0.3">
      <c r="A17" s="3" t="s">
        <v>72</v>
      </c>
      <c r="B17" s="13">
        <v>164</v>
      </c>
      <c r="C17" s="23">
        <v>0</v>
      </c>
      <c r="D17" s="17">
        <v>2</v>
      </c>
      <c r="E17" s="26">
        <v>50</v>
      </c>
      <c r="F17" s="26">
        <v>1</v>
      </c>
      <c r="G17" s="26">
        <v>12</v>
      </c>
      <c r="H17" s="26">
        <v>1</v>
      </c>
      <c r="I17" s="26">
        <v>1</v>
      </c>
      <c r="J17" s="26">
        <v>1</v>
      </c>
      <c r="K17" s="26">
        <v>1</v>
      </c>
      <c r="L17" s="26">
        <v>4</v>
      </c>
      <c r="M17" s="61">
        <v>3</v>
      </c>
      <c r="N17" s="61">
        <v>2</v>
      </c>
      <c r="O17" s="27">
        <v>0</v>
      </c>
      <c r="P17" s="61">
        <v>4</v>
      </c>
      <c r="Q17" s="15">
        <v>2</v>
      </c>
      <c r="R17" s="15">
        <v>1</v>
      </c>
      <c r="S17" s="15">
        <v>2007</v>
      </c>
      <c r="T17" s="14">
        <v>39424</v>
      </c>
      <c r="U17" s="15">
        <v>4</v>
      </c>
      <c r="V17" s="16"/>
      <c r="W17" s="110">
        <v>0</v>
      </c>
      <c r="X17" s="7">
        <v>0.30359320012102314</v>
      </c>
      <c r="Y17" s="6">
        <v>0</v>
      </c>
      <c r="Z17" s="6">
        <v>0</v>
      </c>
      <c r="AA17" s="6">
        <v>0.30359320012102314</v>
      </c>
      <c r="AB17" s="6" t="e">
        <f t="shared" si="0"/>
        <v>#DIV/0!</v>
      </c>
      <c r="AC17" s="6" t="e">
        <f t="shared" si="1"/>
        <v>#DIV/0!</v>
      </c>
      <c r="AD17" s="69">
        <v>3.2643444855722383</v>
      </c>
      <c r="AE17" s="69">
        <v>0.72540988568271969</v>
      </c>
      <c r="AF17" s="69">
        <v>2.5389345998895188</v>
      </c>
      <c r="AG17" s="69">
        <v>0.36270494284135985</v>
      </c>
      <c r="AH17" s="69">
        <v>0</v>
      </c>
      <c r="AI17" s="69">
        <v>0</v>
      </c>
      <c r="AJ17" s="6">
        <v>24.012493811700324</v>
      </c>
      <c r="AK17" s="6">
        <v>5.6871695869816552</v>
      </c>
      <c r="AL17" s="6">
        <v>143.12710127237168</v>
      </c>
      <c r="AM17" s="6">
        <v>0</v>
      </c>
      <c r="AN17" s="6">
        <v>0</v>
      </c>
      <c r="AO17" s="6">
        <v>0.3517141678378442</v>
      </c>
      <c r="AP17" s="6">
        <v>0</v>
      </c>
      <c r="AQ17" s="6">
        <v>3791.5626131209901</v>
      </c>
      <c r="AR17" s="65">
        <v>3.1679598525490298</v>
      </c>
      <c r="AS17" s="7">
        <v>23.319060972406959</v>
      </c>
      <c r="AT17" s="6">
        <v>0.83282360615739137</v>
      </c>
      <c r="AU17" s="6">
        <v>5.2745495056634786</v>
      </c>
      <c r="AV17" s="6">
        <v>29.426434084227825</v>
      </c>
      <c r="AW17" s="6">
        <f t="shared" si="3"/>
        <v>4.4210526315789478</v>
      </c>
      <c r="AX17" s="6">
        <f t="shared" si="2"/>
        <v>0.15789473684210525</v>
      </c>
      <c r="AY17" s="69">
        <v>246.2302072334748</v>
      </c>
      <c r="AZ17" s="69">
        <v>29.739165254401257</v>
      </c>
      <c r="BA17" s="69">
        <v>27.218897012502847</v>
      </c>
      <c r="BB17" s="69">
        <v>1.2601341209492058</v>
      </c>
      <c r="BC17" s="69">
        <v>0.25202682418984118</v>
      </c>
      <c r="BD17" s="69">
        <v>0</v>
      </c>
      <c r="BE17" s="6">
        <v>212.55789066792499</v>
      </c>
      <c r="BF17" s="6">
        <v>1.3555987925250319</v>
      </c>
      <c r="BG17" s="6">
        <v>7.8624729966451845</v>
      </c>
      <c r="BH17" s="6">
        <v>42.646198501467353</v>
      </c>
      <c r="BI17" s="6">
        <v>19.45265194803774</v>
      </c>
      <c r="BJ17" s="6">
        <v>1.9951437895423323</v>
      </c>
      <c r="BK17" s="6">
        <v>6.7336102897053713</v>
      </c>
      <c r="BL17" s="68">
        <v>1539.3681045212131</v>
      </c>
      <c r="BM17" s="82">
        <v>92.122173223296002</v>
      </c>
      <c r="BN17">
        <v>12.325834534285319</v>
      </c>
      <c r="BO17">
        <v>0.4350294541512465</v>
      </c>
      <c r="BP17">
        <v>2.7551865429578948</v>
      </c>
      <c r="BQ17">
        <v>29.001963610083102</v>
      </c>
      <c r="BR17">
        <f t="shared" si="4"/>
        <v>4.4736842105263159</v>
      </c>
      <c r="BS17">
        <f t="shared" si="5"/>
        <v>0.15789473684210525</v>
      </c>
      <c r="BT17">
        <v>146.61942077514175</v>
      </c>
      <c r="BU17">
        <v>17.844148573039561</v>
      </c>
      <c r="BV17">
        <v>17.100642382496247</v>
      </c>
      <c r="BW17">
        <v>0.89220742865197811</v>
      </c>
      <c r="BX17">
        <v>0.14870123810866301</v>
      </c>
      <c r="BY17">
        <v>0</v>
      </c>
      <c r="BZ17">
        <v>125.48468496750361</v>
      </c>
      <c r="CA17">
        <v>3.3559857607588177</v>
      </c>
      <c r="CB17">
        <v>70.329788551554358</v>
      </c>
      <c r="CC17">
        <v>49.905486663151422</v>
      </c>
      <c r="CD17">
        <v>11.381953098613483</v>
      </c>
      <c r="CE17">
        <v>1.313302280609248</v>
      </c>
      <c r="CF17">
        <v>3.9399068418277436</v>
      </c>
      <c r="CG17">
        <v>2473.7797044300578</v>
      </c>
      <c r="CH17">
        <v>55.216014134013221</v>
      </c>
    </row>
    <row r="18" spans="1:86" x14ac:dyDescent="0.3">
      <c r="A18" s="3" t="s">
        <v>73</v>
      </c>
      <c r="B18" s="13">
        <v>167</v>
      </c>
      <c r="C18" s="35">
        <v>0</v>
      </c>
      <c r="D18" s="17">
        <v>2</v>
      </c>
      <c r="E18" s="26">
        <v>84</v>
      </c>
      <c r="F18" s="26">
        <v>1</v>
      </c>
      <c r="G18" s="26">
        <v>11</v>
      </c>
      <c r="H18" s="26">
        <v>2</v>
      </c>
      <c r="I18" s="26">
        <v>2</v>
      </c>
      <c r="J18" s="26">
        <v>1</v>
      </c>
      <c r="K18" s="26">
        <v>1</v>
      </c>
      <c r="L18" s="26">
        <v>100</v>
      </c>
      <c r="M18" s="27">
        <v>2</v>
      </c>
      <c r="N18" s="27">
        <v>2</v>
      </c>
      <c r="O18" s="27">
        <v>0</v>
      </c>
      <c r="P18" s="27">
        <v>4</v>
      </c>
      <c r="Q18" s="27">
        <v>2</v>
      </c>
      <c r="R18" s="15">
        <v>1</v>
      </c>
      <c r="S18" s="15">
        <v>2008</v>
      </c>
      <c r="T18" s="14">
        <v>39771</v>
      </c>
      <c r="U18" s="15">
        <v>1</v>
      </c>
      <c r="V18" s="16"/>
      <c r="W18" s="110">
        <v>0</v>
      </c>
      <c r="X18" s="7">
        <v>6.1252113718432639</v>
      </c>
      <c r="Y18" s="6">
        <v>58.58897833937035</v>
      </c>
      <c r="Z18" s="6">
        <v>9.0546602888117818</v>
      </c>
      <c r="AA18" s="6">
        <v>73.768850000025395</v>
      </c>
      <c r="AB18" s="6">
        <f t="shared" si="0"/>
        <v>0.67647058823529405</v>
      </c>
      <c r="AC18" s="6">
        <f t="shared" si="1"/>
        <v>6.4705882352941178</v>
      </c>
      <c r="AD18" s="69">
        <v>63.660326890318586</v>
      </c>
      <c r="AE18" s="69">
        <v>136.54678811256738</v>
      </c>
      <c r="AF18" s="69">
        <v>30.446243295369758</v>
      </c>
      <c r="AG18" s="69">
        <v>5.074373882561626</v>
      </c>
      <c r="AH18" s="69">
        <v>23.75729590472034</v>
      </c>
      <c r="AI18" s="69">
        <v>0.23065335829825573</v>
      </c>
      <c r="AJ18" s="6">
        <v>114.31898731777147</v>
      </c>
      <c r="AK18" s="6">
        <v>0</v>
      </c>
      <c r="AL18" s="6">
        <v>2.485195376473293</v>
      </c>
      <c r="AM18" s="6">
        <v>77.761362455160508</v>
      </c>
      <c r="AN18" s="6">
        <v>13.13973160599665</v>
      </c>
      <c r="AO18" s="6">
        <v>17.017029456946482</v>
      </c>
      <c r="AP18" s="6">
        <v>24.125408850354503</v>
      </c>
      <c r="AQ18" s="6">
        <v>3023.3884825307246</v>
      </c>
      <c r="AR18" s="65">
        <v>67.92511015871672</v>
      </c>
      <c r="AS18" s="7">
        <v>19.059092536684048</v>
      </c>
      <c r="AT18" s="6">
        <v>142.30789094057423</v>
      </c>
      <c r="AU18" s="6">
        <v>36.212275819699691</v>
      </c>
      <c r="AV18" s="6">
        <v>197.57925929695799</v>
      </c>
      <c r="AW18" s="6">
        <f t="shared" si="3"/>
        <v>0.52631578947368418</v>
      </c>
      <c r="AX18" s="6">
        <f t="shared" si="2"/>
        <v>3.9298245614035086</v>
      </c>
      <c r="AY18" s="69">
        <v>238.63242621694135</v>
      </c>
      <c r="AZ18" s="69">
        <v>264.92909160597929</v>
      </c>
      <c r="BA18" s="69">
        <v>74.180145649674202</v>
      </c>
      <c r="BB18" s="69">
        <v>40.818704484476811</v>
      </c>
      <c r="BC18" s="69">
        <v>49.845917976236109</v>
      </c>
      <c r="BD18" s="69">
        <v>0.39248754311996936</v>
      </c>
      <c r="BE18" s="6">
        <v>203.06105789660998</v>
      </c>
      <c r="BF18" s="6">
        <v>0</v>
      </c>
      <c r="BG18" s="6">
        <v>1.9053986665901741</v>
      </c>
      <c r="BH18" s="6">
        <v>119.91306090808696</v>
      </c>
      <c r="BI18" s="6">
        <v>76.992149808144404</v>
      </c>
      <c r="BJ18" s="6">
        <v>29.203918892744429</v>
      </c>
      <c r="BK18" s="6">
        <v>41.593460241181461</v>
      </c>
      <c r="BL18" s="68">
        <v>4825.300597477456</v>
      </c>
      <c r="BM18" s="82">
        <v>619.23834750908429</v>
      </c>
      <c r="BN18">
        <v>12.023625110521662</v>
      </c>
      <c r="BO18">
        <v>96.768452696728559</v>
      </c>
      <c r="BP18">
        <v>21.439717064544652</v>
      </c>
      <c r="BQ18">
        <v>360.56389036251107</v>
      </c>
      <c r="BR18">
        <f t="shared" si="4"/>
        <v>0.56081081081081074</v>
      </c>
      <c r="BS18">
        <f t="shared" si="5"/>
        <v>4.5135135135135132</v>
      </c>
      <c r="BT18">
        <v>128.42561869884818</v>
      </c>
      <c r="BU18">
        <v>184.0670349450686</v>
      </c>
      <c r="BV18">
        <v>46.634189595396222</v>
      </c>
      <c r="BW18">
        <v>18.305009000062068</v>
      </c>
      <c r="BX18">
        <v>33.413905317573622</v>
      </c>
      <c r="BY18">
        <v>0.29055569841368362</v>
      </c>
      <c r="BZ18">
        <v>161.61710738785342</v>
      </c>
      <c r="CA18">
        <v>0</v>
      </c>
      <c r="CB18">
        <v>2.1761729001955126</v>
      </c>
      <c r="CC18">
        <v>130.82445853768664</v>
      </c>
      <c r="CD18">
        <v>34.046232288323772</v>
      </c>
      <c r="CE18">
        <v>21.007249709816794</v>
      </c>
      <c r="CF18">
        <v>29.844782346360411</v>
      </c>
      <c r="CG18">
        <v>3613.3689080388726</v>
      </c>
      <c r="CH18">
        <v>248.43558881203325</v>
      </c>
    </row>
    <row r="19" spans="1:86" x14ac:dyDescent="0.3">
      <c r="A19" s="3" t="s">
        <v>77</v>
      </c>
      <c r="B19" s="13">
        <v>174</v>
      </c>
      <c r="C19" s="18">
        <v>0</v>
      </c>
      <c r="D19" s="17">
        <v>1</v>
      </c>
      <c r="E19" s="26">
        <v>44</v>
      </c>
      <c r="F19" s="26">
        <v>1</v>
      </c>
      <c r="G19" s="26">
        <v>12</v>
      </c>
      <c r="H19" s="26">
        <v>1</v>
      </c>
      <c r="I19" s="26">
        <v>1</v>
      </c>
      <c r="J19" s="26">
        <v>1</v>
      </c>
      <c r="K19" s="26">
        <v>1</v>
      </c>
      <c r="L19" s="26">
        <v>13</v>
      </c>
      <c r="M19" s="27">
        <v>2</v>
      </c>
      <c r="N19" s="27">
        <v>0</v>
      </c>
      <c r="O19" s="27">
        <v>0</v>
      </c>
      <c r="P19" s="27">
        <v>2</v>
      </c>
      <c r="Q19" s="27">
        <v>2</v>
      </c>
      <c r="R19" s="15">
        <v>0</v>
      </c>
      <c r="S19" s="28"/>
      <c r="T19" s="21">
        <v>40269</v>
      </c>
      <c r="U19" s="15">
        <v>1</v>
      </c>
      <c r="V19" s="16"/>
      <c r="W19" s="110">
        <v>0</v>
      </c>
      <c r="X19" s="7">
        <v>0</v>
      </c>
      <c r="Y19" s="6">
        <v>0.17178902723670386</v>
      </c>
      <c r="Z19" s="6">
        <v>0</v>
      </c>
      <c r="AA19" s="6">
        <v>0.17178902723670386</v>
      </c>
      <c r="AB19" s="6" t="e">
        <f t="shared" si="0"/>
        <v>#DIV/0!</v>
      </c>
      <c r="AC19" s="6" t="e">
        <f t="shared" si="1"/>
        <v>#DIV/0!</v>
      </c>
      <c r="AD19" s="69">
        <v>2.3981456599225375</v>
      </c>
      <c r="AE19" s="69">
        <v>0.85648059282947775</v>
      </c>
      <c r="AF19" s="69">
        <v>0</v>
      </c>
      <c r="AG19" s="69">
        <v>1.7129611856589555</v>
      </c>
      <c r="AH19" s="69">
        <v>0</v>
      </c>
      <c r="AI19" s="69">
        <v>0</v>
      </c>
      <c r="AJ19" s="6">
        <v>20.800488781016888</v>
      </c>
      <c r="AK19" s="6">
        <v>0</v>
      </c>
      <c r="AL19" s="6">
        <v>0.3200075197079521</v>
      </c>
      <c r="AM19" s="6">
        <v>1.2188666449463585</v>
      </c>
      <c r="AN19" s="6">
        <v>0.69649522568363342</v>
      </c>
      <c r="AO19" s="6">
        <v>0.17412380642090836</v>
      </c>
      <c r="AP19" s="6">
        <v>0</v>
      </c>
      <c r="AQ19" s="6">
        <v>3191.0156170386849</v>
      </c>
      <c r="AR19" s="65">
        <v>0.58780714571570236</v>
      </c>
      <c r="AS19" s="7">
        <v>2.7726878094313032</v>
      </c>
      <c r="AT19" s="6">
        <v>0</v>
      </c>
      <c r="AU19" s="6">
        <v>0</v>
      </c>
      <c r="AV19" s="6">
        <v>2.7726878094313032</v>
      </c>
      <c r="AW19" s="6" t="e">
        <f t="shared" si="3"/>
        <v>#DIV/0!</v>
      </c>
      <c r="AX19" s="6" t="e">
        <f t="shared" si="2"/>
        <v>#DIV/0!</v>
      </c>
      <c r="AY19" s="69">
        <v>9.4357412751590282</v>
      </c>
      <c r="AZ19" s="69">
        <v>0</v>
      </c>
      <c r="BA19" s="69">
        <v>0</v>
      </c>
      <c r="BB19" s="69">
        <v>0.94357412751590286</v>
      </c>
      <c r="BC19" s="69">
        <v>0</v>
      </c>
      <c r="BD19" s="69">
        <v>0</v>
      </c>
      <c r="BE19" s="6">
        <v>32.184841327377754</v>
      </c>
      <c r="BF19" s="6">
        <v>0</v>
      </c>
      <c r="BG19" s="6">
        <v>1.532611491779893</v>
      </c>
      <c r="BH19" s="6">
        <v>19.886101969954709</v>
      </c>
      <c r="BI19" s="6">
        <v>23.344554486468571</v>
      </c>
      <c r="BJ19" s="6">
        <v>1.7292262582569311</v>
      </c>
      <c r="BK19" s="6">
        <v>4.3230656456423278</v>
      </c>
      <c r="BL19" s="68">
        <v>8757.460347633556</v>
      </c>
      <c r="BM19" s="82">
        <v>242.18669713886155</v>
      </c>
      <c r="BN19">
        <v>0.43458885941644565</v>
      </c>
      <c r="BO19">
        <v>0.1448629531388152</v>
      </c>
      <c r="BP19">
        <v>0</v>
      </c>
      <c r="BQ19">
        <v>1.1589036251105216</v>
      </c>
      <c r="BR19" t="e">
        <f t="shared" si="4"/>
        <v>#DIV/0!</v>
      </c>
      <c r="BS19" t="e">
        <f t="shared" si="5"/>
        <v>#DIV/0!</v>
      </c>
      <c r="BT19">
        <v>3.4794489032041129</v>
      </c>
      <c r="BU19">
        <v>0.72488518816752356</v>
      </c>
      <c r="BV19">
        <v>0</v>
      </c>
      <c r="BW19">
        <v>1.5947474139685518</v>
      </c>
      <c r="BX19">
        <v>0</v>
      </c>
      <c r="BY19">
        <v>0</v>
      </c>
      <c r="BZ19">
        <v>21.876657277763332</v>
      </c>
      <c r="CA19">
        <v>0</v>
      </c>
      <c r="CB19">
        <v>0.43463557505490064</v>
      </c>
      <c r="CC19">
        <v>7.6815749691455846</v>
      </c>
      <c r="CD19">
        <v>4.4929966800662857</v>
      </c>
      <c r="CE19">
        <v>0.43480613032899534</v>
      </c>
      <c r="CF19">
        <v>0.72467688388165896</v>
      </c>
      <c r="CG19">
        <v>4124.1205366304421</v>
      </c>
      <c r="CH19">
        <v>41.087106740202159</v>
      </c>
    </row>
    <row r="20" spans="1:86" x14ac:dyDescent="0.3">
      <c r="A20" s="3" t="s">
        <v>78</v>
      </c>
      <c r="B20" s="13">
        <v>175</v>
      </c>
      <c r="C20" s="18">
        <v>0</v>
      </c>
      <c r="D20" s="17">
        <v>1</v>
      </c>
      <c r="E20" s="26">
        <v>55</v>
      </c>
      <c r="F20" s="26">
        <v>1</v>
      </c>
      <c r="G20" s="26">
        <v>9</v>
      </c>
      <c r="H20" s="26">
        <v>1</v>
      </c>
      <c r="I20" s="26">
        <v>1</v>
      </c>
      <c r="J20" s="26">
        <v>1</v>
      </c>
      <c r="K20" s="26">
        <v>1</v>
      </c>
      <c r="L20" s="26">
        <v>20</v>
      </c>
      <c r="M20" s="27">
        <v>2</v>
      </c>
      <c r="N20" s="27">
        <v>1</v>
      </c>
      <c r="O20" s="27">
        <v>0</v>
      </c>
      <c r="P20" s="27">
        <v>3</v>
      </c>
      <c r="Q20" s="27">
        <v>2</v>
      </c>
      <c r="R20" s="15">
        <v>0</v>
      </c>
      <c r="S20" s="28"/>
      <c r="T20" s="21">
        <v>39880</v>
      </c>
      <c r="U20" s="15">
        <v>5</v>
      </c>
      <c r="V20" s="16"/>
      <c r="W20" s="110">
        <v>0</v>
      </c>
      <c r="X20" s="7">
        <v>1.5698718243028786</v>
      </c>
      <c r="Y20" s="6">
        <v>1.3082265202523988</v>
      </c>
      <c r="Z20" s="6">
        <v>4.186324864807677</v>
      </c>
      <c r="AA20" s="6">
        <v>7.0644232093629542</v>
      </c>
      <c r="AB20" s="6">
        <f t="shared" si="0"/>
        <v>0.37499999999999994</v>
      </c>
      <c r="AC20" s="6">
        <f t="shared" si="1"/>
        <v>0.31249999999999994</v>
      </c>
      <c r="AD20" s="69">
        <v>6.9814215101414696</v>
      </c>
      <c r="AE20" s="69">
        <v>0.34907107550707345</v>
      </c>
      <c r="AF20" s="69">
        <v>1.7453553775353674</v>
      </c>
      <c r="AG20" s="69">
        <v>0</v>
      </c>
      <c r="AH20" s="69">
        <v>0</v>
      </c>
      <c r="AI20" s="69">
        <v>0</v>
      </c>
      <c r="AJ20" s="6">
        <v>5.2573997009387687</v>
      </c>
      <c r="AK20" s="6">
        <v>684.08047873391513</v>
      </c>
      <c r="AL20" s="6">
        <v>2.1648116415630225</v>
      </c>
      <c r="AM20" s="6">
        <v>2.5952314068302726</v>
      </c>
      <c r="AN20" s="6">
        <v>6.4880785170756816</v>
      </c>
      <c r="AO20" s="6">
        <v>0.51904628136605457</v>
      </c>
      <c r="AP20" s="6">
        <v>1.8166619847811909</v>
      </c>
      <c r="AQ20" s="6">
        <v>2960.628440132215</v>
      </c>
      <c r="AR20" s="65">
        <v>37.095640826008342</v>
      </c>
      <c r="AS20" s="7">
        <v>7.464846835559011</v>
      </c>
      <c r="AT20" s="6">
        <v>6.8157297194234454</v>
      </c>
      <c r="AU20" s="6">
        <v>9.0876396258979266</v>
      </c>
      <c r="AV20" s="6">
        <v>23.368216180880381</v>
      </c>
      <c r="AW20" s="6">
        <f t="shared" si="3"/>
        <v>0.8214285714285714</v>
      </c>
      <c r="AX20" s="6">
        <f t="shared" si="2"/>
        <v>0.75</v>
      </c>
      <c r="AY20" s="69">
        <v>57.094926499680433</v>
      </c>
      <c r="AZ20" s="69">
        <v>1.9945825851416745</v>
      </c>
      <c r="BA20" s="69">
        <v>4.7371336397114767</v>
      </c>
      <c r="BB20" s="69">
        <v>0</v>
      </c>
      <c r="BC20" s="69">
        <v>0</v>
      </c>
      <c r="BD20" s="69">
        <v>0</v>
      </c>
      <c r="BE20" s="6">
        <v>1.1136762219745795</v>
      </c>
      <c r="BF20" s="6">
        <v>656.79055190950828</v>
      </c>
      <c r="BG20" s="6">
        <v>1.3920952774682245</v>
      </c>
      <c r="BH20" s="6">
        <v>28.506443849198416</v>
      </c>
      <c r="BI20" s="6">
        <v>29.512553632111302</v>
      </c>
      <c r="BJ20" s="6">
        <v>2.3475894934633992</v>
      </c>
      <c r="BK20" s="6">
        <v>5.0305489145644264</v>
      </c>
      <c r="BL20" s="68">
        <v>3302.5955397288772</v>
      </c>
      <c r="BM20" s="82">
        <v>174.85141672851717</v>
      </c>
      <c r="BN20">
        <v>4.201025641025641</v>
      </c>
      <c r="BO20">
        <v>3.7664367816091953</v>
      </c>
      <c r="BP20">
        <v>6.3739699381078694</v>
      </c>
      <c r="BQ20">
        <v>25.206153846153846</v>
      </c>
      <c r="BR20">
        <f t="shared" si="4"/>
        <v>0.65909090909090906</v>
      </c>
      <c r="BS20">
        <f t="shared" si="5"/>
        <v>0.59090909090909083</v>
      </c>
      <c r="BT20">
        <v>36.214966711051929</v>
      </c>
      <c r="BU20">
        <v>1.3089747003994674</v>
      </c>
      <c r="BV20">
        <v>3.4905992010652462</v>
      </c>
      <c r="BW20">
        <v>0</v>
      </c>
      <c r="BX20">
        <v>0</v>
      </c>
      <c r="BY20">
        <v>0</v>
      </c>
      <c r="BZ20">
        <v>3.0768122407968153</v>
      </c>
      <c r="CA20">
        <v>669.71946441344016</v>
      </c>
      <c r="CB20">
        <v>1.758178423312466</v>
      </c>
      <c r="CC20">
        <v>26.335029063683372</v>
      </c>
      <c r="CD20">
        <v>16.532546023312339</v>
      </c>
      <c r="CE20">
        <v>1.3167514531841686</v>
      </c>
      <c r="CF20">
        <v>3.2187257744501898</v>
      </c>
      <c r="CG20">
        <v>3109.8121849489467</v>
      </c>
      <c r="CH20">
        <v>97.19183880385431</v>
      </c>
    </row>
    <row r="21" spans="1:86" x14ac:dyDescent="0.3">
      <c r="A21" s="3" t="s">
        <v>80</v>
      </c>
      <c r="B21" s="13">
        <v>180</v>
      </c>
      <c r="C21" s="18">
        <v>0</v>
      </c>
      <c r="D21" s="19">
        <v>1</v>
      </c>
      <c r="E21" s="26">
        <v>59</v>
      </c>
      <c r="F21" s="26">
        <v>2</v>
      </c>
      <c r="G21" s="26">
        <v>12</v>
      </c>
      <c r="H21" s="26">
        <v>1</v>
      </c>
      <c r="I21" s="26">
        <v>2</v>
      </c>
      <c r="J21" s="26">
        <v>2</v>
      </c>
      <c r="K21" s="26">
        <v>2</v>
      </c>
      <c r="L21" s="26">
        <v>2</v>
      </c>
      <c r="M21" s="27">
        <v>3</v>
      </c>
      <c r="N21" s="27">
        <v>2</v>
      </c>
      <c r="O21" s="27">
        <v>0</v>
      </c>
      <c r="P21" s="27">
        <v>4</v>
      </c>
      <c r="Q21" s="27">
        <v>2</v>
      </c>
      <c r="R21" s="15">
        <v>1</v>
      </c>
      <c r="S21" s="15">
        <v>2008</v>
      </c>
      <c r="T21" s="14">
        <v>39583</v>
      </c>
      <c r="U21" s="15">
        <v>4</v>
      </c>
      <c r="V21" s="16"/>
      <c r="W21" s="110">
        <v>0</v>
      </c>
      <c r="X21" s="7">
        <v>15.479457878849434</v>
      </c>
      <c r="Y21" s="6">
        <v>32.197272388006823</v>
      </c>
      <c r="Z21" s="6">
        <v>10.526031357617615</v>
      </c>
      <c r="AA21" s="6">
        <v>58.202761624473872</v>
      </c>
      <c r="AB21" s="6">
        <f t="shared" si="0"/>
        <v>1.4705882352941178</v>
      </c>
      <c r="AC21" s="6">
        <f t="shared" si="1"/>
        <v>3.0588235294117645</v>
      </c>
      <c r="AD21" s="69">
        <v>88.113364224550878</v>
      </c>
      <c r="AE21" s="69">
        <v>5.6969847558976863</v>
      </c>
      <c r="AF21" s="69">
        <v>13.672763414154446</v>
      </c>
      <c r="AG21" s="69">
        <v>15.571758332787008</v>
      </c>
      <c r="AH21" s="69">
        <v>14.052562397880958</v>
      </c>
      <c r="AI21" s="69">
        <v>0.75959796745302477</v>
      </c>
      <c r="AJ21" s="6">
        <v>70.730252951096119</v>
      </c>
      <c r="AK21" s="6">
        <v>26.474452221918661</v>
      </c>
      <c r="AL21" s="6">
        <v>0</v>
      </c>
      <c r="AM21" s="6">
        <v>23.229944705919586</v>
      </c>
      <c r="AN21" s="6">
        <v>6.6371270588341673</v>
      </c>
      <c r="AO21" s="6">
        <v>9.4816100840488104</v>
      </c>
      <c r="AP21" s="6">
        <v>20.385461680704942</v>
      </c>
      <c r="AQ21" s="6">
        <v>7427.3901507966784</v>
      </c>
      <c r="AR21" s="65">
        <v>115.34748450038656</v>
      </c>
      <c r="AS21" s="7">
        <v>116.94222364896838</v>
      </c>
      <c r="AT21" s="6">
        <v>85.479648080526331</v>
      </c>
      <c r="AU21" s="6">
        <v>44.919460299522704</v>
      </c>
      <c r="AV21" s="6">
        <v>247.34133202901742</v>
      </c>
      <c r="AW21" s="6">
        <f t="shared" si="3"/>
        <v>2.6033755274261603</v>
      </c>
      <c r="AX21" s="6">
        <f t="shared" si="2"/>
        <v>1.9029535864978904</v>
      </c>
      <c r="AY21" s="69">
        <v>460.46374631614799</v>
      </c>
      <c r="AZ21" s="69">
        <v>19.068283973214715</v>
      </c>
      <c r="BA21" s="69">
        <v>59.323550138890226</v>
      </c>
      <c r="BB21" s="69">
        <v>129.47600228726043</v>
      </c>
      <c r="BC21" s="69">
        <v>3.531163698743466</v>
      </c>
      <c r="BD21" s="69">
        <v>0.2354109132495644</v>
      </c>
      <c r="BE21" s="6">
        <v>312.45339779747513</v>
      </c>
      <c r="BF21" s="6">
        <v>7.6434115102421645</v>
      </c>
      <c r="BG21" s="6">
        <v>0</v>
      </c>
      <c r="BH21" s="6">
        <v>117.7668163481847</v>
      </c>
      <c r="BI21" s="6">
        <v>82.2898253270738</v>
      </c>
      <c r="BJ21" s="6">
        <v>18.053380046245785</v>
      </c>
      <c r="BK21" s="6">
        <v>68.015059709112023</v>
      </c>
      <c r="BL21" s="68">
        <v>2162.8002196004445</v>
      </c>
      <c r="BM21" s="82">
        <v>330.30999436321957</v>
      </c>
      <c r="BN21">
        <v>93.162924801872379</v>
      </c>
      <c r="BO21">
        <v>72.992135787136775</v>
      </c>
      <c r="BP21">
        <v>36.858851868653559</v>
      </c>
      <c r="BQ21">
        <v>493.96666047597131</v>
      </c>
      <c r="BR21">
        <f t="shared" si="4"/>
        <v>2.5275590551181102</v>
      </c>
      <c r="BS21">
        <f t="shared" si="5"/>
        <v>1.9803149606299213</v>
      </c>
      <c r="BT21">
        <v>317.98336047083427</v>
      </c>
      <c r="BU21">
        <v>13.951737936563111</v>
      </c>
      <c r="BV21">
        <v>41.855213809689339</v>
      </c>
      <c r="BW21">
        <v>85.890386671966652</v>
      </c>
      <c r="BX21">
        <v>7.5571913823050192</v>
      </c>
      <c r="BY21">
        <v>0.43599181051759722</v>
      </c>
      <c r="BZ21">
        <v>223.12479579347439</v>
      </c>
      <c r="CA21">
        <v>14.602408101667171</v>
      </c>
      <c r="CB21">
        <v>0</v>
      </c>
      <c r="CC21">
        <v>170.37690422736117</v>
      </c>
      <c r="CD21">
        <v>59.071753301715312</v>
      </c>
      <c r="CE21">
        <v>15.422674507344391</v>
      </c>
      <c r="CF21">
        <v>53.397373058447087</v>
      </c>
      <c r="CG21">
        <v>3778.520887924672</v>
      </c>
      <c r="CH21">
        <v>264.33726436156661</v>
      </c>
    </row>
    <row r="22" spans="1:86" x14ac:dyDescent="0.3">
      <c r="A22" s="3" t="s">
        <v>82</v>
      </c>
      <c r="B22" s="13">
        <v>183</v>
      </c>
      <c r="C22" s="18">
        <v>0</v>
      </c>
      <c r="D22" s="19">
        <v>1</v>
      </c>
      <c r="E22" s="26">
        <v>53</v>
      </c>
      <c r="F22" s="26">
        <v>1</v>
      </c>
      <c r="G22" s="26">
        <v>12</v>
      </c>
      <c r="H22" s="26">
        <v>1</v>
      </c>
      <c r="I22" s="26">
        <v>1</v>
      </c>
      <c r="J22" s="26">
        <v>1</v>
      </c>
      <c r="K22" s="26">
        <v>1</v>
      </c>
      <c r="L22" s="26">
        <v>9</v>
      </c>
      <c r="M22" s="27">
        <v>1</v>
      </c>
      <c r="N22" s="27">
        <v>1</v>
      </c>
      <c r="O22" s="27">
        <v>0</v>
      </c>
      <c r="P22" s="27">
        <v>3</v>
      </c>
      <c r="Q22" s="27">
        <v>2</v>
      </c>
      <c r="R22" s="15">
        <v>1</v>
      </c>
      <c r="S22" s="15">
        <v>2008</v>
      </c>
      <c r="T22" s="21">
        <v>40558</v>
      </c>
      <c r="U22" s="15">
        <v>4</v>
      </c>
      <c r="V22" s="16" t="s">
        <v>9</v>
      </c>
      <c r="W22" s="110">
        <v>0</v>
      </c>
      <c r="X22" s="7">
        <v>0.43540488265889571</v>
      </c>
      <c r="Y22" s="6">
        <v>2.3947268546239262</v>
      </c>
      <c r="Z22" s="6">
        <v>5.0071561505773001</v>
      </c>
      <c r="AA22" s="6">
        <v>7.8372878878601222</v>
      </c>
      <c r="AB22" s="6">
        <f t="shared" si="0"/>
        <v>8.6956521739130446E-2</v>
      </c>
      <c r="AC22" s="6">
        <f t="shared" si="1"/>
        <v>0.47826086956521741</v>
      </c>
      <c r="AD22" s="69">
        <v>4.1711418944215648</v>
      </c>
      <c r="AE22" s="69">
        <v>1.2268064395357543</v>
      </c>
      <c r="AF22" s="69">
        <v>1.4721677274429052</v>
      </c>
      <c r="AG22" s="69">
        <v>0</v>
      </c>
      <c r="AH22" s="69">
        <v>1.2268064395357543</v>
      </c>
      <c r="AI22" s="69">
        <v>0</v>
      </c>
      <c r="AJ22" s="6">
        <v>9.4751162344451547</v>
      </c>
      <c r="AK22" s="6">
        <v>0.55735977849677387</v>
      </c>
      <c r="AL22" s="6">
        <v>1.3933994462419346</v>
      </c>
      <c r="AM22" s="6">
        <v>0.7772900968484413</v>
      </c>
      <c r="AN22" s="6">
        <v>6.2183207747875304</v>
      </c>
      <c r="AO22" s="6">
        <v>0.7772900968484413</v>
      </c>
      <c r="AP22" s="6">
        <v>2.8500636884442847</v>
      </c>
      <c r="AQ22" s="6">
        <v>1406.4099685462354</v>
      </c>
      <c r="AR22" s="65">
        <v>8.3048783107674868</v>
      </c>
      <c r="AS22" s="7">
        <v>0</v>
      </c>
      <c r="AT22" s="6">
        <v>1.2988978646023444</v>
      </c>
      <c r="AU22" s="6">
        <v>22.081263698239855</v>
      </c>
      <c r="AV22" s="6">
        <v>23.380161562842197</v>
      </c>
      <c r="AW22" s="6">
        <f t="shared" si="3"/>
        <v>0</v>
      </c>
      <c r="AX22" s="6">
        <f t="shared" si="2"/>
        <v>5.8823529411764705E-2</v>
      </c>
      <c r="AY22" s="69">
        <v>87.599677018091356</v>
      </c>
      <c r="AZ22" s="69">
        <v>2.1452982126879516</v>
      </c>
      <c r="BA22" s="69">
        <v>5.0056958296052203</v>
      </c>
      <c r="BB22" s="69">
        <v>0</v>
      </c>
      <c r="BC22" s="69">
        <v>0</v>
      </c>
      <c r="BD22" s="69">
        <v>0</v>
      </c>
      <c r="BE22" s="6">
        <v>27.270054094040407</v>
      </c>
      <c r="BF22" s="6">
        <v>1.5150030052244672</v>
      </c>
      <c r="BG22" s="6">
        <v>19.695039067918074</v>
      </c>
      <c r="BH22" s="6">
        <v>0.32880812010958849</v>
      </c>
      <c r="BI22" s="6">
        <v>33.538428251178026</v>
      </c>
      <c r="BJ22" s="6">
        <v>0.98642436032876546</v>
      </c>
      <c r="BK22" s="6">
        <v>3.2880812010958849</v>
      </c>
      <c r="BL22" s="68">
        <v>1781.5901780555223</v>
      </c>
      <c r="BM22" s="82">
        <v>21.537885410726364</v>
      </c>
      <c r="BN22">
        <v>0.2897259062776304</v>
      </c>
      <c r="BO22">
        <v>2.0280813439434131</v>
      </c>
      <c r="BP22">
        <v>10.719858532272326</v>
      </c>
      <c r="BQ22">
        <v>12.603076923076923</v>
      </c>
      <c r="BR22">
        <f t="shared" si="4"/>
        <v>2.7027027027027025E-2</v>
      </c>
      <c r="BS22">
        <f t="shared" si="5"/>
        <v>0.1891891891891892</v>
      </c>
      <c r="BT22">
        <v>38.1233059201762</v>
      </c>
      <c r="BU22">
        <v>1.6005968134425124</v>
      </c>
      <c r="BV22">
        <v>2.9101760244409314</v>
      </c>
      <c r="BW22">
        <v>0</v>
      </c>
      <c r="BX22">
        <v>0.72754400611023284</v>
      </c>
      <c r="BY22">
        <v>0</v>
      </c>
      <c r="BZ22">
        <v>18.000572038186455</v>
      </c>
      <c r="CA22">
        <v>1.0161613247363321</v>
      </c>
      <c r="CB22">
        <v>10.161613247363322</v>
      </c>
      <c r="CC22">
        <v>0.72454839411359706</v>
      </c>
      <c r="CD22">
        <v>18.258619531662646</v>
      </c>
      <c r="CE22">
        <v>0.8694580729363165</v>
      </c>
      <c r="CF22">
        <v>3.0431032552771078</v>
      </c>
      <c r="CG22">
        <v>1571.7563828699185</v>
      </c>
      <c r="CH22">
        <v>14.136823118197098</v>
      </c>
    </row>
    <row r="23" spans="1:86" x14ac:dyDescent="0.3">
      <c r="A23" s="3" t="s">
        <v>85</v>
      </c>
      <c r="B23" s="13">
        <v>186</v>
      </c>
      <c r="C23" s="23">
        <v>0</v>
      </c>
      <c r="D23" s="17">
        <v>2</v>
      </c>
      <c r="E23" s="26">
        <v>68</v>
      </c>
      <c r="F23" s="26">
        <v>2</v>
      </c>
      <c r="G23" s="26">
        <v>18</v>
      </c>
      <c r="H23" s="26">
        <v>2</v>
      </c>
      <c r="I23" s="26">
        <v>2</v>
      </c>
      <c r="J23" s="26">
        <v>1</v>
      </c>
      <c r="K23" s="26">
        <v>1</v>
      </c>
      <c r="L23" s="26">
        <v>3</v>
      </c>
      <c r="M23" s="27">
        <v>2</v>
      </c>
      <c r="N23" s="27">
        <v>0</v>
      </c>
      <c r="O23" s="27">
        <v>0</v>
      </c>
      <c r="P23" s="27">
        <v>2</v>
      </c>
      <c r="Q23" s="27">
        <v>1</v>
      </c>
      <c r="R23" s="15">
        <v>1</v>
      </c>
      <c r="S23" s="15">
        <v>2008</v>
      </c>
      <c r="T23" s="14">
        <v>39709</v>
      </c>
      <c r="U23" s="15">
        <v>1</v>
      </c>
      <c r="V23" s="16"/>
      <c r="W23" s="110">
        <v>0</v>
      </c>
      <c r="X23" s="7">
        <v>1.6686707299606931</v>
      </c>
      <c r="Y23" s="6">
        <v>4.5888445073919062</v>
      </c>
      <c r="Z23" s="6">
        <v>4.1716768249017333</v>
      </c>
      <c r="AA23" s="6">
        <v>10.429192062254332</v>
      </c>
      <c r="AB23" s="6">
        <f t="shared" si="0"/>
        <v>0.39999999999999997</v>
      </c>
      <c r="AC23" s="6">
        <f t="shared" si="1"/>
        <v>1.0999999999999999</v>
      </c>
      <c r="AD23" s="69">
        <v>2.1459841765055518</v>
      </c>
      <c r="AE23" s="69">
        <v>0.30656916807222168</v>
      </c>
      <c r="AF23" s="69">
        <v>0.30656916807222168</v>
      </c>
      <c r="AG23" s="69">
        <v>0</v>
      </c>
      <c r="AH23" s="69">
        <v>0</v>
      </c>
      <c r="AI23" s="69">
        <v>0</v>
      </c>
      <c r="AJ23" s="6">
        <v>15.119520420790487</v>
      </c>
      <c r="AK23" s="6">
        <v>2.6999143608554439</v>
      </c>
      <c r="AL23" s="6">
        <v>149.5752555913916</v>
      </c>
      <c r="AM23" s="6">
        <v>11.960877996317238</v>
      </c>
      <c r="AN23" s="6">
        <v>5.9804389981586192</v>
      </c>
      <c r="AO23" s="6">
        <v>0.85434842830837421</v>
      </c>
      <c r="AP23" s="6">
        <v>2.5630452849251224</v>
      </c>
      <c r="AQ23" s="6">
        <v>4112.2466528107943</v>
      </c>
      <c r="AR23" s="65">
        <v>23.110979334169834</v>
      </c>
      <c r="AS23" s="7">
        <v>6.4368325285362173</v>
      </c>
      <c r="AT23" s="6">
        <v>8.6564299521693968</v>
      </c>
      <c r="AU23" s="6">
        <v>17.978739131428746</v>
      </c>
      <c r="AV23" s="6">
        <v>33.072001612134358</v>
      </c>
      <c r="AW23" s="6">
        <f t="shared" si="3"/>
        <v>0.35802469135802467</v>
      </c>
      <c r="AX23" s="6">
        <f t="shared" si="2"/>
        <v>0.48148148148148151</v>
      </c>
      <c r="AY23" s="69">
        <v>75.801818801448874</v>
      </c>
      <c r="AZ23" s="69">
        <v>1.3883116996602358</v>
      </c>
      <c r="BA23" s="69">
        <v>2.4989610593884244</v>
      </c>
      <c r="BB23" s="69">
        <v>4.9979221187768488</v>
      </c>
      <c r="BC23" s="69">
        <v>0</v>
      </c>
      <c r="BD23" s="69">
        <v>0</v>
      </c>
      <c r="BE23" s="6">
        <v>59.416681929741017</v>
      </c>
      <c r="BF23" s="6">
        <v>0.40011233622721221</v>
      </c>
      <c r="BG23" s="6">
        <v>2.2006178492496673</v>
      </c>
      <c r="BH23" s="6">
        <v>185.40888115643909</v>
      </c>
      <c r="BI23" s="6">
        <v>39.821808957737659</v>
      </c>
      <c r="BJ23" s="6">
        <v>0.73067539371995693</v>
      </c>
      <c r="BK23" s="6">
        <v>4.2013835138897528</v>
      </c>
      <c r="BL23" s="68">
        <v>573.39274756479222</v>
      </c>
      <c r="BM23" s="82">
        <v>41.372338676981094</v>
      </c>
      <c r="BN23">
        <v>4.7809186634708221</v>
      </c>
      <c r="BO23">
        <v>7.2438161567739732</v>
      </c>
      <c r="BP23">
        <v>13.183745405328631</v>
      </c>
      <c r="BQ23">
        <v>46.505299726488907</v>
      </c>
      <c r="BR23">
        <f t="shared" si="4"/>
        <v>0.36263736263736263</v>
      </c>
      <c r="BS23">
        <f t="shared" si="5"/>
        <v>0.5494505494505495</v>
      </c>
      <c r="BT23">
        <v>40.796087149844375</v>
      </c>
      <c r="BU23">
        <v>0.87420186749666517</v>
      </c>
      <c r="BV23">
        <v>1.457003112494442</v>
      </c>
      <c r="BW23">
        <v>2.6226056024899957</v>
      </c>
      <c r="BX23">
        <v>0</v>
      </c>
      <c r="BY23">
        <v>0</v>
      </c>
      <c r="BZ23">
        <v>47.441745598840193</v>
      </c>
      <c r="CA23">
        <v>1.0218222128980965</v>
      </c>
      <c r="CB23">
        <v>42.040685330664544</v>
      </c>
      <c r="CC23">
        <v>307.60572594695111</v>
      </c>
      <c r="CD23">
        <v>33.860708580266149</v>
      </c>
      <c r="CE23">
        <v>0.75246019067258108</v>
      </c>
      <c r="CF23">
        <v>3.9127929914974215</v>
      </c>
      <c r="CG23">
        <v>1196.7559085590251</v>
      </c>
      <c r="CH23">
        <v>38.155630954994734</v>
      </c>
    </row>
    <row r="24" spans="1:86" x14ac:dyDescent="0.3">
      <c r="A24" s="3" t="s">
        <v>87</v>
      </c>
      <c r="B24" s="13">
        <v>188</v>
      </c>
      <c r="C24" s="18">
        <v>0</v>
      </c>
      <c r="D24" s="19">
        <v>1</v>
      </c>
      <c r="E24" s="26">
        <v>39</v>
      </c>
      <c r="F24" s="26">
        <v>1</v>
      </c>
      <c r="G24" s="26">
        <v>12</v>
      </c>
      <c r="H24" s="26">
        <v>1</v>
      </c>
      <c r="I24" s="26">
        <v>1</v>
      </c>
      <c r="J24" s="26">
        <v>1</v>
      </c>
      <c r="K24" s="26">
        <v>1</v>
      </c>
      <c r="L24" s="26">
        <v>3</v>
      </c>
      <c r="M24" s="27">
        <v>1</v>
      </c>
      <c r="N24" s="27">
        <v>1</v>
      </c>
      <c r="O24" s="27">
        <v>0</v>
      </c>
      <c r="P24" s="27">
        <v>3</v>
      </c>
      <c r="Q24" s="27">
        <v>1</v>
      </c>
      <c r="R24" s="15">
        <v>0</v>
      </c>
      <c r="S24" s="28"/>
      <c r="T24" s="14">
        <v>40311</v>
      </c>
      <c r="U24" s="15">
        <v>1</v>
      </c>
      <c r="V24" s="16"/>
      <c r="W24" s="110">
        <v>0</v>
      </c>
      <c r="X24" s="7">
        <v>1.9938923052934623</v>
      </c>
      <c r="Y24" s="6">
        <v>6.480149992203752</v>
      </c>
      <c r="Z24" s="6">
        <v>5.9816769158803869</v>
      </c>
      <c r="AA24" s="6">
        <v>14.4557192133776</v>
      </c>
      <c r="AB24" s="6">
        <f t="shared" si="0"/>
        <v>0.33333333333333331</v>
      </c>
      <c r="AC24" s="6">
        <f t="shared" si="1"/>
        <v>1.0833333333333333</v>
      </c>
      <c r="AD24" s="69">
        <v>21.862492848068737</v>
      </c>
      <c r="AE24" s="69">
        <v>2.5421503311707832</v>
      </c>
      <c r="AF24" s="69">
        <v>7.1180209272781934</v>
      </c>
      <c r="AG24" s="69">
        <v>0</v>
      </c>
      <c r="AH24" s="69">
        <v>2.5421503311707832</v>
      </c>
      <c r="AI24" s="69">
        <v>0</v>
      </c>
      <c r="AJ24" s="6">
        <v>9.6813644702595454</v>
      </c>
      <c r="AK24" s="6">
        <v>0</v>
      </c>
      <c r="AL24" s="6">
        <v>4.8406822351297727</v>
      </c>
      <c r="AM24" s="6">
        <v>4.4687000583850773</v>
      </c>
      <c r="AN24" s="6">
        <v>4.4687000583850773</v>
      </c>
      <c r="AO24" s="6">
        <v>67.030500875776156</v>
      </c>
      <c r="AP24" s="6">
        <v>30.536117065631363</v>
      </c>
      <c r="AQ24" s="6">
        <v>11217.489376453625</v>
      </c>
      <c r="AR24" s="65">
        <v>209.49273321542674</v>
      </c>
      <c r="AS24" s="7">
        <v>3.8799662851151275</v>
      </c>
      <c r="AT24" s="6">
        <v>1.2252525110889876</v>
      </c>
      <c r="AU24" s="6">
        <v>18.787205170031143</v>
      </c>
      <c r="AV24" s="6">
        <v>23.89242396623526</v>
      </c>
      <c r="AW24" s="6">
        <f t="shared" si="3"/>
        <v>0.20652173913043478</v>
      </c>
      <c r="AX24" s="6">
        <f t="shared" si="2"/>
        <v>6.5217391304347824E-2</v>
      </c>
      <c r="AY24" s="69">
        <v>108.11582345172195</v>
      </c>
      <c r="AZ24" s="69">
        <v>8.5409417370339114</v>
      </c>
      <c r="BA24" s="69">
        <v>15.207042604962817</v>
      </c>
      <c r="BB24" s="69">
        <v>0</v>
      </c>
      <c r="BC24" s="69">
        <v>0</v>
      </c>
      <c r="BD24" s="69">
        <v>0</v>
      </c>
      <c r="BE24" s="6">
        <v>12.067570833502428</v>
      </c>
      <c r="BF24" s="6">
        <v>0</v>
      </c>
      <c r="BG24" s="6">
        <v>0.84684707603525811</v>
      </c>
      <c r="BH24" s="6">
        <v>26.824587349895079</v>
      </c>
      <c r="BI24" s="6">
        <v>46.267912408879432</v>
      </c>
      <c r="BJ24" s="6">
        <v>50.588651310875953</v>
      </c>
      <c r="BK24" s="6">
        <v>93.43597875567481</v>
      </c>
      <c r="BL24" s="68">
        <v>1459.2605763515237</v>
      </c>
      <c r="BM24" s="82">
        <v>169.62920277823085</v>
      </c>
      <c r="BN24">
        <v>3.3318479221927499</v>
      </c>
      <c r="BO24">
        <v>2.7523961096374889</v>
      </c>
      <c r="BP24">
        <v>15.065747126436781</v>
      </c>
      <c r="BQ24">
        <v>26.654783377542</v>
      </c>
      <c r="BR24">
        <f t="shared" si="4"/>
        <v>0.22115384615384617</v>
      </c>
      <c r="BS24">
        <f t="shared" si="5"/>
        <v>0.18269230769230771</v>
      </c>
      <c r="BT24">
        <v>83.047074030168105</v>
      </c>
      <c r="BU24">
        <v>6.7974473405475671</v>
      </c>
      <c r="BV24">
        <v>12.856041709296486</v>
      </c>
      <c r="BW24">
        <v>0</v>
      </c>
      <c r="BX24">
        <v>0.73885297179864862</v>
      </c>
      <c r="BY24">
        <v>0</v>
      </c>
      <c r="BZ24">
        <v>11.341496534425168</v>
      </c>
      <c r="CA24">
        <v>0</v>
      </c>
      <c r="CB24">
        <v>2.0620902789863944</v>
      </c>
      <c r="CC24">
        <v>44.075359497367373</v>
      </c>
      <c r="CD24">
        <v>38.130985354630326</v>
      </c>
      <c r="CE24">
        <v>53.789336755010844</v>
      </c>
      <c r="CF24">
        <v>81.191451705676741</v>
      </c>
      <c r="CG24">
        <v>3358.8656516649708</v>
      </c>
      <c r="CH24">
        <v>177.38931645148446</v>
      </c>
    </row>
    <row r="25" spans="1:86" x14ac:dyDescent="0.3">
      <c r="A25" s="3" t="s">
        <v>67</v>
      </c>
      <c r="B25" s="13">
        <v>158</v>
      </c>
      <c r="C25" s="23">
        <v>0</v>
      </c>
      <c r="D25" s="17">
        <v>2</v>
      </c>
      <c r="E25" s="26">
        <v>51</v>
      </c>
      <c r="F25" s="26">
        <v>1</v>
      </c>
      <c r="G25" s="26">
        <v>12</v>
      </c>
      <c r="H25" s="26">
        <v>1</v>
      </c>
      <c r="I25" s="26">
        <v>1</v>
      </c>
      <c r="J25" s="26">
        <v>1</v>
      </c>
      <c r="K25" s="26">
        <v>1</v>
      </c>
      <c r="L25" s="26">
        <v>5</v>
      </c>
      <c r="M25" s="60">
        <v>2</v>
      </c>
      <c r="N25" s="60">
        <v>2</v>
      </c>
      <c r="O25" s="62">
        <v>0</v>
      </c>
      <c r="P25" s="61">
        <v>4</v>
      </c>
      <c r="Q25" s="62">
        <v>3</v>
      </c>
      <c r="R25" s="15">
        <v>0</v>
      </c>
      <c r="S25" s="28"/>
      <c r="T25" s="14">
        <v>40339</v>
      </c>
      <c r="U25" s="15">
        <v>2</v>
      </c>
      <c r="V25" s="16"/>
      <c r="W25" s="110">
        <v>0</v>
      </c>
      <c r="X25" s="7">
        <v>0</v>
      </c>
      <c r="Y25" s="6">
        <v>2.4555570368380457</v>
      </c>
      <c r="Z25" s="6">
        <v>1.5785723808244581</v>
      </c>
      <c r="AA25" s="6">
        <v>4.0341294176625038</v>
      </c>
      <c r="AB25" s="6">
        <f t="shared" si="0"/>
        <v>0</v>
      </c>
      <c r="AC25" s="6">
        <f t="shared" si="1"/>
        <v>1.5555555555555554</v>
      </c>
      <c r="AD25" s="69">
        <v>9.186989747238977</v>
      </c>
      <c r="AE25" s="69">
        <v>4.5934948736194885</v>
      </c>
      <c r="AF25" s="69">
        <v>4.9609744635090482</v>
      </c>
      <c r="AG25" s="69">
        <v>0.18373979494477954</v>
      </c>
      <c r="AH25" s="69">
        <v>0.55121938483433863</v>
      </c>
      <c r="AI25" s="69">
        <v>0.18373979494477954</v>
      </c>
      <c r="AJ25" s="6">
        <v>19.537478254325443</v>
      </c>
      <c r="AK25" s="6">
        <v>7.6318274430958768</v>
      </c>
      <c r="AL25" s="6">
        <v>68.228537341277132</v>
      </c>
      <c r="AM25" s="6">
        <v>5.0042847126149992</v>
      </c>
      <c r="AN25" s="6">
        <v>8.6073697056977991</v>
      </c>
      <c r="AO25" s="6">
        <v>0</v>
      </c>
      <c r="AP25" s="6">
        <v>0.20017138850459998</v>
      </c>
      <c r="AQ25" s="6">
        <v>4258.4983837963982</v>
      </c>
      <c r="AR25" s="65">
        <v>36.553937803268227</v>
      </c>
      <c r="AS25" s="7">
        <v>0.8321391131000232</v>
      </c>
      <c r="AT25" s="6">
        <v>12.48208669650035</v>
      </c>
      <c r="AU25" s="6">
        <v>24.132034279900676</v>
      </c>
      <c r="AV25" s="6">
        <v>37.446260089501045</v>
      </c>
      <c r="AW25" s="6">
        <f t="shared" si="3"/>
        <v>3.4482758620689648E-2</v>
      </c>
      <c r="AX25" s="6">
        <f t="shared" si="2"/>
        <v>0.51724137931034486</v>
      </c>
      <c r="AY25" s="69">
        <v>437.08519104568478</v>
      </c>
      <c r="AZ25" s="69">
        <v>76.202352386254248</v>
      </c>
      <c r="BA25" s="69">
        <v>28.755604674058208</v>
      </c>
      <c r="BB25" s="69">
        <v>41.695626777384405</v>
      </c>
      <c r="BC25" s="69">
        <v>9.3455715190689173</v>
      </c>
      <c r="BD25" s="69">
        <v>0</v>
      </c>
      <c r="BE25" s="6">
        <v>100.09252836624432</v>
      </c>
      <c r="BF25" s="6">
        <v>0</v>
      </c>
      <c r="BG25" s="6">
        <v>10.009252836624432</v>
      </c>
      <c r="BH25" s="6">
        <v>311.95320335983803</v>
      </c>
      <c r="BI25" s="6">
        <v>104.75608498725545</v>
      </c>
      <c r="BJ25" s="6">
        <v>1.7362887014462229</v>
      </c>
      <c r="BK25" s="6">
        <v>9.2602064077131878</v>
      </c>
      <c r="BL25" s="68">
        <v>6467.0700847695653</v>
      </c>
      <c r="BM25" s="82">
        <v>2022.4688404558237</v>
      </c>
      <c r="BN25">
        <v>0.1448629531388152</v>
      </c>
      <c r="BO25">
        <v>4.201025641025641</v>
      </c>
      <c r="BP25">
        <v>5.5047922192749779</v>
      </c>
      <c r="BQ25">
        <v>17.238691423519011</v>
      </c>
      <c r="BR25">
        <f t="shared" si="4"/>
        <v>2.6315789473684209E-2</v>
      </c>
      <c r="BS25">
        <f t="shared" si="5"/>
        <v>0.76315789473684215</v>
      </c>
      <c r="BT25">
        <v>96.290160976473658</v>
      </c>
      <c r="BU25">
        <v>19.17022961689673</v>
      </c>
      <c r="BV25">
        <v>9.8046212544433669</v>
      </c>
      <c r="BW25">
        <v>8.6339202091366953</v>
      </c>
      <c r="BX25">
        <v>2.3414020906133413</v>
      </c>
      <c r="BY25">
        <v>0.14633763066333383</v>
      </c>
      <c r="BZ25">
        <v>23.061540729386351</v>
      </c>
      <c r="CA25">
        <v>7.2979559270209977</v>
      </c>
      <c r="CB25">
        <v>65.681603343188982</v>
      </c>
      <c r="CC25">
        <v>164.05043130318597</v>
      </c>
      <c r="CD25">
        <v>33.315772086957075</v>
      </c>
      <c r="CE25">
        <v>0.44619337616460369</v>
      </c>
      <c r="CF25">
        <v>2.5284291315994212</v>
      </c>
      <c r="CG25">
        <v>4826.0595635345371</v>
      </c>
      <c r="CH25">
        <v>546.89652913158534</v>
      </c>
    </row>
    <row r="26" spans="1:86" x14ac:dyDescent="0.3">
      <c r="A26" s="3" t="s">
        <v>106</v>
      </c>
      <c r="B26" s="50">
        <v>191</v>
      </c>
      <c r="C26" s="18">
        <v>0</v>
      </c>
      <c r="D26" s="19">
        <v>1</v>
      </c>
      <c r="E26" s="26">
        <v>66</v>
      </c>
      <c r="F26" s="26">
        <v>2</v>
      </c>
      <c r="G26" s="26">
        <v>13</v>
      </c>
      <c r="H26" s="26">
        <v>1</v>
      </c>
      <c r="I26" s="26">
        <v>2</v>
      </c>
      <c r="J26" s="26">
        <v>1</v>
      </c>
      <c r="K26" s="26">
        <v>1</v>
      </c>
      <c r="L26" s="26">
        <v>10</v>
      </c>
      <c r="M26" s="27">
        <v>2</v>
      </c>
      <c r="N26" s="27">
        <v>2</v>
      </c>
      <c r="O26" s="27">
        <v>0</v>
      </c>
      <c r="P26" s="27">
        <v>4</v>
      </c>
      <c r="Q26" s="27">
        <v>2</v>
      </c>
      <c r="R26" s="15">
        <v>0</v>
      </c>
      <c r="S26" s="28"/>
      <c r="T26" s="14">
        <v>39600</v>
      </c>
      <c r="U26" s="15">
        <v>1</v>
      </c>
      <c r="V26" s="16"/>
      <c r="W26" s="110">
        <v>0</v>
      </c>
      <c r="X26" s="7">
        <v>11.268251200014218</v>
      </c>
      <c r="Y26" s="6">
        <v>57.858135969303774</v>
      </c>
      <c r="Z26" s="6">
        <v>11.48494833847603</v>
      </c>
      <c r="AA26" s="6">
        <v>80.611335507794024</v>
      </c>
      <c r="AB26" s="6">
        <f t="shared" si="0"/>
        <v>0.98113207547169801</v>
      </c>
      <c r="AC26" s="6">
        <f t="shared" si="1"/>
        <v>5.0377358490566033</v>
      </c>
      <c r="AD26" s="69">
        <v>8.184913063079529</v>
      </c>
      <c r="AE26" s="69">
        <v>1.1977921555726139</v>
      </c>
      <c r="AF26" s="69">
        <v>2.3955843111452277</v>
      </c>
      <c r="AG26" s="69">
        <v>0.99816012964384493</v>
      </c>
      <c r="AH26" s="69">
        <v>1.597056207430152</v>
      </c>
      <c r="AI26" s="69">
        <v>0</v>
      </c>
      <c r="AJ26" s="6">
        <v>37.55748174679708</v>
      </c>
      <c r="AK26" s="6">
        <v>0.38520494099279057</v>
      </c>
      <c r="AL26" s="6">
        <v>21.95668163658906</v>
      </c>
      <c r="AM26" s="6">
        <v>0.59128513949032302</v>
      </c>
      <c r="AN26" s="6">
        <v>0.9854752324838717</v>
      </c>
      <c r="AO26" s="6">
        <v>20.300789789167759</v>
      </c>
      <c r="AP26" s="6">
        <v>15.964698766238723</v>
      </c>
      <c r="AQ26" s="6">
        <v>247.24410722246012</v>
      </c>
      <c r="AR26" s="65">
        <v>0.28253574915312601</v>
      </c>
      <c r="AS26" s="7">
        <v>10.92494724940498</v>
      </c>
      <c r="AT26" s="6">
        <v>41.951797437715122</v>
      </c>
      <c r="AU26" s="6">
        <v>46.758774227453316</v>
      </c>
      <c r="AV26" s="6">
        <v>99.63551891457341</v>
      </c>
      <c r="AW26" s="6">
        <f t="shared" si="3"/>
        <v>0.23364485981308411</v>
      </c>
      <c r="AX26" s="6">
        <f t="shared" si="2"/>
        <v>0.89719626168224298</v>
      </c>
      <c r="AY26" s="69">
        <v>144.25233011900539</v>
      </c>
      <c r="AZ26" s="69">
        <v>21.664269358531943</v>
      </c>
      <c r="BA26" s="69">
        <v>19.550682104041023</v>
      </c>
      <c r="BB26" s="69">
        <v>19.550682104041023</v>
      </c>
      <c r="BC26" s="69">
        <v>1.0567936272454608</v>
      </c>
      <c r="BD26" s="69">
        <v>0</v>
      </c>
      <c r="BE26" s="6">
        <v>49.191247313530425</v>
      </c>
      <c r="BF26" s="6">
        <v>0</v>
      </c>
      <c r="BG26" s="6">
        <v>0.61489059141913027</v>
      </c>
      <c r="BH26" s="6">
        <v>11.055610381504255</v>
      </c>
      <c r="BI26" s="6">
        <v>23.769562320234147</v>
      </c>
      <c r="BJ26" s="6">
        <v>74.625370075153725</v>
      </c>
      <c r="BK26" s="6">
        <v>122.16449471562203</v>
      </c>
      <c r="BL26" s="68">
        <v>253.9023188508481</v>
      </c>
      <c r="BM26" s="82">
        <v>16.51409689516435</v>
      </c>
      <c r="BN26">
        <v>11.154447391688771</v>
      </c>
      <c r="BO26">
        <v>52.585251989389917</v>
      </c>
      <c r="BP26">
        <v>23.178072502210433</v>
      </c>
      <c r="BQ26">
        <v>163.26054818744473</v>
      </c>
      <c r="BR26">
        <f t="shared" si="4"/>
        <v>0.48125000000000001</v>
      </c>
      <c r="BS26">
        <f t="shared" si="5"/>
        <v>2.2687499999999998</v>
      </c>
      <c r="BT26">
        <v>45.495817046640369</v>
      </c>
      <c r="BU26">
        <v>6.8098834432869344</v>
      </c>
      <c r="BV26">
        <v>7.0996657174693576</v>
      </c>
      <c r="BW26">
        <v>6.0854277578308782</v>
      </c>
      <c r="BX26">
        <v>1.4489113709121137</v>
      </c>
      <c r="BY26">
        <v>0</v>
      </c>
      <c r="BZ26">
        <v>40.332356349451118</v>
      </c>
      <c r="CA26">
        <v>0.29332622799600816</v>
      </c>
      <c r="CB26">
        <v>16.866258109770467</v>
      </c>
      <c r="CC26">
        <v>6.2475205298108678</v>
      </c>
      <c r="CD26">
        <v>6.9739764053702711</v>
      </c>
      <c r="CE26">
        <v>34.579299676627592</v>
      </c>
      <c r="CF26">
        <v>43.877934883787958</v>
      </c>
      <c r="CG26">
        <v>248.99413161414904</v>
      </c>
      <c r="CH26">
        <v>4.54879063952027</v>
      </c>
    </row>
    <row r="27" spans="1:86" x14ac:dyDescent="0.3">
      <c r="A27" s="3" t="s">
        <v>107</v>
      </c>
      <c r="B27" s="50">
        <v>193</v>
      </c>
      <c r="C27" s="23">
        <v>0</v>
      </c>
      <c r="D27" s="17">
        <v>1</v>
      </c>
      <c r="E27" s="26">
        <v>62</v>
      </c>
      <c r="F27" s="26">
        <v>1</v>
      </c>
      <c r="G27" s="26">
        <v>11</v>
      </c>
      <c r="H27" s="26">
        <v>1</v>
      </c>
      <c r="I27" s="26">
        <v>2</v>
      </c>
      <c r="J27" s="26">
        <v>1</v>
      </c>
      <c r="K27" s="26">
        <v>1</v>
      </c>
      <c r="L27" s="26">
        <v>999</v>
      </c>
      <c r="M27" s="27">
        <v>1</v>
      </c>
      <c r="N27" s="27">
        <v>1</v>
      </c>
      <c r="O27" s="27">
        <v>0</v>
      </c>
      <c r="P27" s="27">
        <v>3</v>
      </c>
      <c r="Q27" s="27">
        <v>3</v>
      </c>
      <c r="R27" s="15">
        <v>0</v>
      </c>
      <c r="S27" s="28"/>
      <c r="T27" s="14">
        <v>39548</v>
      </c>
      <c r="U27" s="15">
        <v>5</v>
      </c>
      <c r="V27" s="16" t="s">
        <v>10</v>
      </c>
      <c r="W27" s="110">
        <v>0</v>
      </c>
      <c r="X27" s="7">
        <v>1.180085959401683</v>
      </c>
      <c r="Y27" s="6">
        <v>13.275967043268933</v>
      </c>
      <c r="Z27" s="6">
        <v>10.325752144764726</v>
      </c>
      <c r="AA27" s="6">
        <v>24.781805147435342</v>
      </c>
      <c r="AB27" s="6">
        <f t="shared" si="0"/>
        <v>0.1142857142857143</v>
      </c>
      <c r="AC27" s="6">
        <f t="shared" si="1"/>
        <v>1.2857142857142856</v>
      </c>
      <c r="AD27" s="69">
        <v>0.65509073041435262</v>
      </c>
      <c r="AE27" s="69">
        <v>3.493817228876547</v>
      </c>
      <c r="AF27" s="69">
        <v>2.6203629216574105</v>
      </c>
      <c r="AG27" s="69">
        <v>0.43672715360956837</v>
      </c>
      <c r="AH27" s="69">
        <v>0</v>
      </c>
      <c r="AI27" s="69">
        <v>0</v>
      </c>
      <c r="AJ27" s="6">
        <v>16.071754247003593</v>
      </c>
      <c r="AK27" s="6">
        <v>7.0824679732558211</v>
      </c>
      <c r="AL27" s="6">
        <v>19.068183004919518</v>
      </c>
      <c r="AM27" s="6">
        <v>3.4066776497857818</v>
      </c>
      <c r="AN27" s="6">
        <v>14.55580450363016</v>
      </c>
      <c r="AO27" s="6">
        <v>0.3096979681623438</v>
      </c>
      <c r="AP27" s="6">
        <v>1.2387918726493752</v>
      </c>
      <c r="AQ27" s="6">
        <v>1720.0955909166571</v>
      </c>
      <c r="AR27" s="65">
        <v>25.278446285518172</v>
      </c>
      <c r="AS27" s="7">
        <v>3.1307878802355162</v>
      </c>
      <c r="AT27" s="6">
        <v>72.577355405459699</v>
      </c>
      <c r="AU27" s="6">
        <v>39.846391202997481</v>
      </c>
      <c r="AV27" s="6">
        <v>115.55453448869268</v>
      </c>
      <c r="AW27" s="6">
        <f t="shared" si="3"/>
        <v>7.857142857142857E-2</v>
      </c>
      <c r="AX27" s="6">
        <f t="shared" si="2"/>
        <v>1.8214285714285714</v>
      </c>
      <c r="AY27" s="69">
        <v>17.333818788348914</v>
      </c>
      <c r="AZ27" s="69">
        <v>11.700327682135518</v>
      </c>
      <c r="BA27" s="69">
        <v>8.666909394174457</v>
      </c>
      <c r="BB27" s="69">
        <v>11.700327682135518</v>
      </c>
      <c r="BC27" s="69">
        <v>3.0334182879610601</v>
      </c>
      <c r="BD27" s="69">
        <v>0</v>
      </c>
      <c r="BE27" s="6">
        <v>41.669439702775449</v>
      </c>
      <c r="BF27" s="6">
        <v>1.5548298396558002</v>
      </c>
      <c r="BG27" s="6">
        <v>51.931316644503731</v>
      </c>
      <c r="BH27" s="6">
        <v>11.227327735288418</v>
      </c>
      <c r="BI27" s="6">
        <v>46.826171774007797</v>
      </c>
      <c r="BJ27" s="6">
        <v>0.27383726183630291</v>
      </c>
      <c r="BK27" s="6">
        <v>2.1906980946904233</v>
      </c>
      <c r="BL27" s="68">
        <v>1643.6415395666033</v>
      </c>
      <c r="BM27" s="82">
        <v>77.503585159278941</v>
      </c>
      <c r="BN27">
        <v>2.1729442970822279</v>
      </c>
      <c r="BO27">
        <v>43.45888594164456</v>
      </c>
      <c r="BP27">
        <v>25.351016799292662</v>
      </c>
      <c r="BQ27">
        <v>184.84512820512822</v>
      </c>
      <c r="BR27">
        <f t="shared" si="4"/>
        <v>8.5714285714285701E-2</v>
      </c>
      <c r="BS27">
        <f t="shared" si="5"/>
        <v>1.7142857142857142</v>
      </c>
      <c r="BT27">
        <v>6.2435150967307402</v>
      </c>
      <c r="BU27">
        <v>6.2435150967307402</v>
      </c>
      <c r="BV27">
        <v>4.646336816171714</v>
      </c>
      <c r="BW27">
        <v>4.2107427396556156</v>
      </c>
      <c r="BX27">
        <v>1.0163861785375623</v>
      </c>
      <c r="BY27">
        <v>0</v>
      </c>
      <c r="BZ27">
        <v>28.024534446919048</v>
      </c>
      <c r="CA27">
        <v>4.5013500925103136</v>
      </c>
      <c r="CB27">
        <v>34.413547481449818</v>
      </c>
      <c r="CC27">
        <v>13.515955934001903</v>
      </c>
      <c r="CD27">
        <v>31.682563372176507</v>
      </c>
      <c r="CE27">
        <v>0.29066571901079363</v>
      </c>
      <c r="CF27">
        <v>1.7439943140647618</v>
      </c>
      <c r="CG27">
        <v>1679.5193529387957</v>
      </c>
      <c r="CH27">
        <v>52.99574348493055</v>
      </c>
    </row>
    <row r="28" spans="1:86" x14ac:dyDescent="0.3">
      <c r="A28" s="3" t="s">
        <v>108</v>
      </c>
      <c r="B28" s="50">
        <v>196</v>
      </c>
      <c r="C28" s="22">
        <v>0</v>
      </c>
      <c r="D28" s="17">
        <v>1</v>
      </c>
      <c r="E28" s="26">
        <v>64</v>
      </c>
      <c r="F28" s="26">
        <v>1</v>
      </c>
      <c r="G28" s="26">
        <v>12</v>
      </c>
      <c r="H28" s="26">
        <v>1</v>
      </c>
      <c r="I28" s="26">
        <v>2</v>
      </c>
      <c r="J28" s="26">
        <v>1</v>
      </c>
      <c r="K28" s="26">
        <v>2</v>
      </c>
      <c r="L28" s="26">
        <v>5</v>
      </c>
      <c r="M28" s="27">
        <v>1</v>
      </c>
      <c r="N28" s="27">
        <v>0</v>
      </c>
      <c r="O28" s="27">
        <v>0</v>
      </c>
      <c r="P28" s="27">
        <v>1</v>
      </c>
      <c r="Q28" s="27">
        <v>2</v>
      </c>
      <c r="R28" s="15">
        <v>0</v>
      </c>
      <c r="S28" s="28"/>
      <c r="T28" s="14">
        <v>40057</v>
      </c>
      <c r="U28" s="20">
        <v>1</v>
      </c>
      <c r="V28" s="16"/>
      <c r="W28" s="110">
        <v>0</v>
      </c>
      <c r="X28" s="7">
        <v>0</v>
      </c>
      <c r="Y28" s="6">
        <v>33.067545460637575</v>
      </c>
      <c r="Z28" s="6">
        <v>5.1668039782246211</v>
      </c>
      <c r="AA28" s="6">
        <v>38.234349438862196</v>
      </c>
      <c r="AB28" s="6">
        <f t="shared" si="0"/>
        <v>0</v>
      </c>
      <c r="AC28" s="6">
        <f t="shared" si="1"/>
        <v>6.4</v>
      </c>
      <c r="AD28" s="69">
        <v>5.6785159958409306</v>
      </c>
      <c r="AE28" s="69">
        <v>2.7158119980108797</v>
      </c>
      <c r="AF28" s="69">
        <v>9.1350039933093239</v>
      </c>
      <c r="AG28" s="69">
        <v>0</v>
      </c>
      <c r="AH28" s="69">
        <v>0.4937839996383418</v>
      </c>
      <c r="AI28" s="69">
        <v>0</v>
      </c>
      <c r="AJ28" s="6">
        <v>18.764223274383188</v>
      </c>
      <c r="AK28" s="6">
        <v>30.360091590013248</v>
      </c>
      <c r="AL28" s="6">
        <v>5.9033511425025758</v>
      </c>
      <c r="AM28" s="6">
        <v>0</v>
      </c>
      <c r="AN28" s="6">
        <v>3.1645424708059298</v>
      </c>
      <c r="AO28" s="6">
        <v>3.1645424708059298</v>
      </c>
      <c r="AP28" s="6">
        <v>8.6497494202028733</v>
      </c>
      <c r="AQ28" s="6">
        <v>1238.0016093667291</v>
      </c>
      <c r="AR28" s="65">
        <v>7.7704074553651274</v>
      </c>
      <c r="AS28" s="7">
        <v>2.9681308782753537</v>
      </c>
      <c r="AT28" s="6">
        <v>17.149200630035377</v>
      </c>
      <c r="AU28" s="6">
        <v>57.713655966465211</v>
      </c>
      <c r="AV28" s="6">
        <v>77.830987474775938</v>
      </c>
      <c r="AW28" s="6">
        <f t="shared" si="3"/>
        <v>5.1428571428571428E-2</v>
      </c>
      <c r="AX28" s="6">
        <f t="shared" si="2"/>
        <v>0.29714285714285715</v>
      </c>
      <c r="AY28" s="69">
        <v>165.22507831609664</v>
      </c>
      <c r="AZ28" s="69">
        <v>33.748101102862293</v>
      </c>
      <c r="BA28" s="69">
        <v>67.847744925546067</v>
      </c>
      <c r="BB28" s="69">
        <v>11.249367034287431</v>
      </c>
      <c r="BC28" s="69">
        <v>0.70308543964296444</v>
      </c>
      <c r="BD28" s="69">
        <v>0</v>
      </c>
      <c r="BE28" s="6">
        <v>51.499911684660169</v>
      </c>
      <c r="BF28" s="6">
        <v>5.1972387938647877</v>
      </c>
      <c r="BG28" s="6">
        <v>34.49076654110268</v>
      </c>
      <c r="BH28" s="6">
        <v>14.797039219101755</v>
      </c>
      <c r="BI28" s="6">
        <v>99.880014728936843</v>
      </c>
      <c r="BJ28" s="6">
        <v>10.635371938729387</v>
      </c>
      <c r="BK28" s="6">
        <v>67.973898912748695</v>
      </c>
      <c r="BL28" s="68">
        <v>1537.3991500108702</v>
      </c>
      <c r="BM28" s="82">
        <v>142.8815054405782</v>
      </c>
      <c r="BN28">
        <v>1.3037665782493368</v>
      </c>
      <c r="BO28">
        <v>26.075331564986737</v>
      </c>
      <c r="BP28">
        <v>28.248275862068965</v>
      </c>
      <c r="BQ28">
        <v>95.174960212201597</v>
      </c>
      <c r="BR28">
        <f t="shared" si="4"/>
        <v>4.6153846153846156E-2</v>
      </c>
      <c r="BS28">
        <f t="shared" si="5"/>
        <v>0.92307692307692302</v>
      </c>
      <c r="BT28">
        <v>71.501518142466381</v>
      </c>
      <c r="BU28">
        <v>15.518585073517045</v>
      </c>
      <c r="BV28">
        <v>33.357706232793646</v>
      </c>
      <c r="BW28">
        <v>4.6410721715191166</v>
      </c>
      <c r="BX28">
        <v>0.58013402143988957</v>
      </c>
      <c r="BY28">
        <v>0</v>
      </c>
      <c r="BZ28">
        <v>28.864752860782218</v>
      </c>
      <c r="CA28">
        <v>22.596144916268909</v>
      </c>
      <c r="CB28">
        <v>14.723939590601029</v>
      </c>
      <c r="CC28">
        <v>9.2718464066600372</v>
      </c>
      <c r="CD28">
        <v>33.46557062403857</v>
      </c>
      <c r="CE28">
        <v>5.5051588039543971</v>
      </c>
      <c r="CF28">
        <v>27.236048819563859</v>
      </c>
      <c r="CG28">
        <v>1331.8030776969842</v>
      </c>
      <c r="CH28">
        <v>50.100813214407786</v>
      </c>
    </row>
    <row r="29" spans="1:86" x14ac:dyDescent="0.3">
      <c r="A29" s="3" t="s">
        <v>44</v>
      </c>
      <c r="B29" s="13">
        <v>118</v>
      </c>
      <c r="C29" s="23">
        <v>1</v>
      </c>
      <c r="D29" s="17">
        <v>1</v>
      </c>
      <c r="E29" s="26">
        <v>76</v>
      </c>
      <c r="F29" s="26">
        <v>1</v>
      </c>
      <c r="G29" s="26">
        <v>12</v>
      </c>
      <c r="H29" s="26">
        <v>1</v>
      </c>
      <c r="I29" s="26">
        <v>2</v>
      </c>
      <c r="J29" s="26">
        <v>2</v>
      </c>
      <c r="K29" s="26">
        <v>2</v>
      </c>
      <c r="L29" s="26">
        <v>5</v>
      </c>
      <c r="M29" s="27">
        <v>1</v>
      </c>
      <c r="N29" s="27">
        <v>2</v>
      </c>
      <c r="O29" s="27">
        <v>0</v>
      </c>
      <c r="P29" s="27">
        <v>4</v>
      </c>
      <c r="Q29" s="27">
        <v>2</v>
      </c>
      <c r="R29" s="15">
        <v>0</v>
      </c>
      <c r="S29" s="28"/>
      <c r="T29" s="21">
        <v>41406</v>
      </c>
      <c r="U29" s="20">
        <v>5</v>
      </c>
      <c r="V29" s="16"/>
      <c r="W29" s="110">
        <v>1</v>
      </c>
      <c r="X29" s="4">
        <v>222.55016242284179</v>
      </c>
      <c r="Y29" s="5">
        <v>208.53774478881101</v>
      </c>
      <c r="Z29" s="5">
        <v>41.212993041266998</v>
      </c>
      <c r="AA29" s="6">
        <v>472.3009002529198</v>
      </c>
      <c r="AB29" s="6">
        <f t="shared" si="0"/>
        <v>5.4</v>
      </c>
      <c r="AC29" s="6">
        <f t="shared" si="1"/>
        <v>5.0600000000000005</v>
      </c>
      <c r="AD29" s="53" t="s">
        <v>124</v>
      </c>
      <c r="AE29" s="53" t="s">
        <v>124</v>
      </c>
      <c r="AF29" s="53" t="s">
        <v>124</v>
      </c>
      <c r="AG29" s="53" t="s">
        <v>124</v>
      </c>
      <c r="AH29" s="53" t="s">
        <v>124</v>
      </c>
      <c r="AI29" s="53" t="s">
        <v>124</v>
      </c>
      <c r="AJ29" s="6">
        <v>378.08405189232298</v>
      </c>
      <c r="AK29" s="6">
        <v>0</v>
      </c>
      <c r="AL29" s="6">
        <v>0</v>
      </c>
      <c r="AM29" s="6">
        <v>599.06292902768473</v>
      </c>
      <c r="AN29" s="6">
        <v>252.41415548919301</v>
      </c>
      <c r="AO29" s="6">
        <v>3.1251276393900085</v>
      </c>
      <c r="AP29" s="6">
        <v>2.4039443379923142</v>
      </c>
      <c r="AQ29" s="6">
        <v>77.928567446923338</v>
      </c>
      <c r="AR29" s="65">
        <v>19.304947124577421</v>
      </c>
      <c r="AS29" s="7">
        <v>677.48243535535369</v>
      </c>
      <c r="AT29" s="6">
        <v>240.45992845945958</v>
      </c>
      <c r="AU29" s="6">
        <v>50.725826693273419</v>
      </c>
      <c r="AV29" s="6">
        <v>969</v>
      </c>
      <c r="AW29" s="6">
        <f t="shared" si="3"/>
        <v>13.355769230769232</v>
      </c>
      <c r="AX29" s="6">
        <f t="shared" si="2"/>
        <v>4.7403846153846159</v>
      </c>
      <c r="AY29" s="53" t="s">
        <v>124</v>
      </c>
      <c r="AZ29" s="53" t="s">
        <v>124</v>
      </c>
      <c r="BA29" s="53" t="s">
        <v>124</v>
      </c>
      <c r="BB29" s="53" t="s">
        <v>124</v>
      </c>
      <c r="BC29" s="53" t="s">
        <v>124</v>
      </c>
      <c r="BD29" s="53" t="s">
        <v>124</v>
      </c>
      <c r="BE29" s="6">
        <v>965.59448608152115</v>
      </c>
      <c r="BF29" s="6">
        <v>0</v>
      </c>
      <c r="BG29" s="6">
        <v>1.7706500356018113</v>
      </c>
      <c r="BH29" s="6">
        <v>1201.4004220001925</v>
      </c>
      <c r="BI29" s="6">
        <v>414.11908485612696</v>
      </c>
      <c r="BJ29" s="6">
        <v>1.2411161384299509</v>
      </c>
      <c r="BK29" s="6">
        <v>4.1370537947665031</v>
      </c>
      <c r="BL29" s="68">
        <v>225.61162235370057</v>
      </c>
      <c r="BM29" s="82">
        <v>76.661923567148378</v>
      </c>
      <c r="BN29">
        <v>357.66663129973477</v>
      </c>
      <c r="BO29">
        <v>218.01874447391688</v>
      </c>
      <c r="BP29">
        <v>44.038337754199823</v>
      </c>
      <c r="BQ29">
        <v>1152.8193810786913</v>
      </c>
      <c r="BR29">
        <f t="shared" si="4"/>
        <v>8.1217105263157894</v>
      </c>
      <c r="BS29">
        <f t="shared" si="5"/>
        <v>4.9506578947368416</v>
      </c>
      <c r="BT29" s="53" t="s">
        <v>124</v>
      </c>
      <c r="BU29" s="53" t="s">
        <v>124</v>
      </c>
      <c r="BV29" s="53" t="s">
        <v>124</v>
      </c>
      <c r="BW29" s="53" t="s">
        <v>124</v>
      </c>
      <c r="BX29" s="53" t="s">
        <v>124</v>
      </c>
      <c r="BY29" s="53" t="s">
        <v>124</v>
      </c>
      <c r="BZ29">
        <v>526.27773179219309</v>
      </c>
      <c r="CA29">
        <v>0</v>
      </c>
      <c r="CB29">
        <v>0.44662890958319074</v>
      </c>
      <c r="CC29">
        <v>1261.9717787037878</v>
      </c>
      <c r="CD29">
        <v>311.84386965318902</v>
      </c>
      <c r="CE29">
        <v>2.432716681838627</v>
      </c>
      <c r="CF29">
        <v>3.0408958522982839</v>
      </c>
      <c r="CG29">
        <v>132.20496937440967</v>
      </c>
      <c r="CH29">
        <v>40.384754206760711</v>
      </c>
    </row>
    <row r="30" spans="1:86" x14ac:dyDescent="0.3">
      <c r="A30" s="3" t="s">
        <v>109</v>
      </c>
      <c r="B30" s="50">
        <v>197</v>
      </c>
      <c r="C30" s="23">
        <v>0</v>
      </c>
      <c r="D30" s="17">
        <v>2</v>
      </c>
      <c r="E30" s="26">
        <v>51</v>
      </c>
      <c r="F30" s="26">
        <v>1</v>
      </c>
      <c r="G30" s="26">
        <v>9</v>
      </c>
      <c r="H30" s="26">
        <v>1</v>
      </c>
      <c r="I30" s="26">
        <v>1</v>
      </c>
      <c r="J30" s="26">
        <v>1</v>
      </c>
      <c r="K30" s="26">
        <v>1</v>
      </c>
      <c r="L30" s="26">
        <v>1</v>
      </c>
      <c r="M30" s="27">
        <v>2</v>
      </c>
      <c r="N30" s="27">
        <v>2</v>
      </c>
      <c r="O30" s="27">
        <v>0</v>
      </c>
      <c r="P30" s="27">
        <v>4</v>
      </c>
      <c r="Q30" s="27">
        <v>2</v>
      </c>
      <c r="R30" s="15">
        <v>0</v>
      </c>
      <c r="S30" s="28"/>
      <c r="T30" s="21">
        <v>40352</v>
      </c>
      <c r="U30" s="15">
        <v>1</v>
      </c>
      <c r="V30" s="16"/>
      <c r="W30" s="110">
        <v>0</v>
      </c>
      <c r="X30" s="7">
        <v>0.48462955217189352</v>
      </c>
      <c r="Y30" s="6">
        <v>2.4231477608594676</v>
      </c>
      <c r="Z30" s="6">
        <v>24.231477608594677</v>
      </c>
      <c r="AA30" s="6">
        <v>27.139254921626037</v>
      </c>
      <c r="AB30" s="6">
        <f t="shared" si="0"/>
        <v>0.02</v>
      </c>
      <c r="AC30" s="6">
        <f t="shared" si="1"/>
        <v>9.9999999999999992E-2</v>
      </c>
      <c r="AD30" s="69">
        <v>13.838525363938988</v>
      </c>
      <c r="AE30" s="69">
        <v>4.6128417879796624</v>
      </c>
      <c r="AF30" s="69">
        <v>11.125089018068598</v>
      </c>
      <c r="AG30" s="69">
        <v>4.8841854225667012</v>
      </c>
      <c r="AH30" s="69">
        <v>1.0853745383481559</v>
      </c>
      <c r="AI30" s="69">
        <v>0</v>
      </c>
      <c r="AJ30" s="6">
        <v>24.471759862267934</v>
      </c>
      <c r="AK30" s="6">
        <v>8.8098335504164567</v>
      </c>
      <c r="AL30" s="6">
        <v>10.522856740775213</v>
      </c>
      <c r="AM30" s="6">
        <v>2.4086313946997873</v>
      </c>
      <c r="AN30" s="6">
        <v>17.261858328681807</v>
      </c>
      <c r="AO30" s="6">
        <v>0.40143856578329784</v>
      </c>
      <c r="AP30" s="6">
        <v>8.8316484472325527</v>
      </c>
      <c r="AQ30" s="6">
        <v>843.44759690878334</v>
      </c>
      <c r="AR30" s="65">
        <v>22.548282369912322</v>
      </c>
      <c r="AS30" s="7">
        <v>16.754373790044664</v>
      </c>
      <c r="AT30" s="6">
        <v>12.410647251884937</v>
      </c>
      <c r="AU30" s="6">
        <v>46.953615436298008</v>
      </c>
      <c r="AV30" s="6">
        <v>76.118636478227614</v>
      </c>
      <c r="AW30" s="6">
        <f t="shared" si="3"/>
        <v>0.35682819383259912</v>
      </c>
      <c r="AX30" s="6">
        <f t="shared" si="2"/>
        <v>0.26431718061674009</v>
      </c>
      <c r="AY30" s="69">
        <v>63.753441099603137</v>
      </c>
      <c r="AZ30" s="69">
        <v>9.5154389700900204</v>
      </c>
      <c r="BA30" s="69">
        <v>18.713696641177041</v>
      </c>
      <c r="BB30" s="69">
        <v>35.524305488336076</v>
      </c>
      <c r="BC30" s="69">
        <v>1.2687251960120027</v>
      </c>
      <c r="BD30" s="69">
        <v>0.31718129900300068</v>
      </c>
      <c r="BE30" s="6">
        <v>43.293210938467681</v>
      </c>
      <c r="BF30" s="6">
        <v>1.8038837891028199</v>
      </c>
      <c r="BG30" s="6">
        <v>20.564275195772147</v>
      </c>
      <c r="BH30" s="6">
        <v>35.109693414213361</v>
      </c>
      <c r="BI30" s="6">
        <v>70.977149995639962</v>
      </c>
      <c r="BJ30" s="6">
        <v>0.25258772240441263</v>
      </c>
      <c r="BK30" s="6">
        <v>9.3457457289632675</v>
      </c>
      <c r="BL30" s="68">
        <v>606.24953331492975</v>
      </c>
      <c r="BM30" s="82">
        <v>45.269832477752935</v>
      </c>
      <c r="BN30">
        <v>11.887520466767416</v>
      </c>
      <c r="BO30">
        <v>9.4230345163400262</v>
      </c>
      <c r="BP30">
        <v>40.156624015787493</v>
      </c>
      <c r="BQ30">
        <v>92.780647545501793</v>
      </c>
      <c r="BR30">
        <f t="shared" si="4"/>
        <v>0.29602888086642598</v>
      </c>
      <c r="BS30">
        <f t="shared" si="5"/>
        <v>0.23465703971119137</v>
      </c>
      <c r="BT30">
        <v>36.852154664572105</v>
      </c>
      <c r="BU30">
        <v>6.8732193223606695</v>
      </c>
      <c r="BV30">
        <v>14.623870898639723</v>
      </c>
      <c r="BW30">
        <v>19.01103216823164</v>
      </c>
      <c r="BX30">
        <v>1.1699096718911779</v>
      </c>
      <c r="BY30">
        <v>0.14623870898639724</v>
      </c>
      <c r="BZ30">
        <v>32.078668598821267</v>
      </c>
      <c r="CA30">
        <v>5.978297329780327</v>
      </c>
      <c r="CB30">
        <v>14.581212999464212</v>
      </c>
      <c r="CC30">
        <v>44.030585890486712</v>
      </c>
      <c r="CD30">
        <v>50.232076860977799</v>
      </c>
      <c r="CE30">
        <v>0.31007454852455429</v>
      </c>
      <c r="CF30">
        <v>9.1471991814743507</v>
      </c>
      <c r="CG30">
        <v>697.85643004675171</v>
      </c>
      <c r="CH30">
        <v>36.494673596692778</v>
      </c>
    </row>
    <row r="31" spans="1:86" x14ac:dyDescent="0.3">
      <c r="A31" s="3" t="s">
        <v>110</v>
      </c>
      <c r="B31" s="50">
        <v>204</v>
      </c>
      <c r="C31" s="35">
        <v>0</v>
      </c>
      <c r="D31" s="17">
        <v>1</v>
      </c>
      <c r="E31" s="26">
        <v>63</v>
      </c>
      <c r="F31" s="26">
        <v>1</v>
      </c>
      <c r="G31" s="26">
        <v>11</v>
      </c>
      <c r="H31" s="26">
        <v>1</v>
      </c>
      <c r="I31" s="26">
        <v>1</v>
      </c>
      <c r="J31" s="26">
        <v>1</v>
      </c>
      <c r="K31" s="26">
        <v>1</v>
      </c>
      <c r="L31" s="26">
        <v>10</v>
      </c>
      <c r="M31" s="15">
        <v>2</v>
      </c>
      <c r="N31" s="15">
        <v>0</v>
      </c>
      <c r="O31" s="27">
        <v>0</v>
      </c>
      <c r="P31" s="15">
        <v>2</v>
      </c>
      <c r="Q31" s="27">
        <v>2</v>
      </c>
      <c r="R31" s="15">
        <v>0</v>
      </c>
      <c r="S31" s="28"/>
      <c r="T31" s="14">
        <v>40276</v>
      </c>
      <c r="U31" s="15">
        <v>1</v>
      </c>
      <c r="V31" s="16"/>
      <c r="W31" s="110">
        <v>0</v>
      </c>
      <c r="X31" s="7">
        <v>0.39880849147596747</v>
      </c>
      <c r="Y31" s="6">
        <v>15.752935413300715</v>
      </c>
      <c r="Z31" s="6">
        <v>5.9821273721395123</v>
      </c>
      <c r="AA31" s="6">
        <v>22.133871276916196</v>
      </c>
      <c r="AB31" s="6">
        <f t="shared" si="0"/>
        <v>6.6666666666666666E-2</v>
      </c>
      <c r="AC31" s="6">
        <f t="shared" si="1"/>
        <v>2.6333333333333333</v>
      </c>
      <c r="AD31" s="69">
        <v>1.4064554105758853</v>
      </c>
      <c r="AE31" s="69">
        <v>4.621210634749338</v>
      </c>
      <c r="AF31" s="69">
        <v>4.2193662317276566</v>
      </c>
      <c r="AG31" s="69">
        <v>0</v>
      </c>
      <c r="AH31" s="69">
        <v>3.6165996271951339</v>
      </c>
      <c r="AI31" s="69">
        <v>0</v>
      </c>
      <c r="AJ31" s="6">
        <v>17.439577920214088</v>
      </c>
      <c r="AK31" s="6">
        <v>0</v>
      </c>
      <c r="AL31" s="6">
        <v>0</v>
      </c>
      <c r="AM31" s="6">
        <v>0.20903812551146836</v>
      </c>
      <c r="AN31" s="6">
        <v>19.858621923589492</v>
      </c>
      <c r="AO31" s="6">
        <v>2.2994193806261518</v>
      </c>
      <c r="AP31" s="6">
        <v>14.632668785802785</v>
      </c>
      <c r="AQ31" s="6">
        <v>14.45797562431285</v>
      </c>
      <c r="AR31" s="65">
        <v>0.52527100178521768</v>
      </c>
      <c r="AS31" s="7">
        <v>3.7073564946137498</v>
      </c>
      <c r="AT31" s="6">
        <v>21.714516611309104</v>
      </c>
      <c r="AU31" s="6">
        <v>32.306963738776965</v>
      </c>
      <c r="AV31" s="6">
        <v>57.728836844699813</v>
      </c>
      <c r="AW31" s="6">
        <f t="shared" si="3"/>
        <v>0.11475409836065573</v>
      </c>
      <c r="AX31" s="6">
        <f t="shared" si="2"/>
        <v>0.67213114754098346</v>
      </c>
      <c r="AY31" s="69">
        <v>7.7880593231081257</v>
      </c>
      <c r="AZ31" s="69">
        <v>4.6728355938648756</v>
      </c>
      <c r="BA31" s="69">
        <v>4.6728355938648756</v>
      </c>
      <c r="BB31" s="69">
        <v>2.0768158194955002</v>
      </c>
      <c r="BC31" s="69">
        <v>0.51920395487387505</v>
      </c>
      <c r="BD31" s="69">
        <v>0</v>
      </c>
      <c r="BE31" s="6">
        <v>3.4767276427665434</v>
      </c>
      <c r="BF31" s="6">
        <v>0</v>
      </c>
      <c r="BG31" s="6">
        <v>1.2642645973696522</v>
      </c>
      <c r="BH31" s="6">
        <v>0.48478056542999948</v>
      </c>
      <c r="BI31" s="6">
        <v>134.76899718953985</v>
      </c>
      <c r="BJ31" s="6">
        <v>13.573855832039985</v>
      </c>
      <c r="BK31" s="6">
        <v>78.049671034229917</v>
      </c>
      <c r="BL31" s="68">
        <v>76.280076536240784</v>
      </c>
      <c r="BM31" s="82">
        <v>13.427549057393211</v>
      </c>
      <c r="BN31">
        <v>1.3037665782493368</v>
      </c>
      <c r="BO31">
        <v>17.383554376657823</v>
      </c>
      <c r="BP31">
        <v>13.182528735632184</v>
      </c>
      <c r="BQ31">
        <v>57.800318302387268</v>
      </c>
      <c r="BR31">
        <f t="shared" si="4"/>
        <v>9.8901098901098897E-2</v>
      </c>
      <c r="BS31">
        <f t="shared" si="5"/>
        <v>1.3186813186813184</v>
      </c>
      <c r="BT31">
        <v>3.1869849690539347</v>
      </c>
      <c r="BU31">
        <v>4.6356145004420863</v>
      </c>
      <c r="BV31">
        <v>4.3458885941644558</v>
      </c>
      <c r="BW31">
        <v>0.57945181255526079</v>
      </c>
      <c r="BX31">
        <v>2.7523961096374889</v>
      </c>
      <c r="BY31">
        <v>0</v>
      </c>
      <c r="BZ31">
        <v>10.8646690540366</v>
      </c>
      <c r="CA31">
        <v>0</v>
      </c>
      <c r="CB31">
        <v>0.5953243317280329</v>
      </c>
      <c r="CC31">
        <v>0.43817335280072139</v>
      </c>
      <c r="CD31">
        <v>54.479553531556363</v>
      </c>
      <c r="CE31">
        <v>5.6962535864093784</v>
      </c>
      <c r="CF31">
        <v>33.739348165655549</v>
      </c>
      <c r="CG31">
        <v>33.084132945434199</v>
      </c>
      <c r="CH31">
        <v>4.4125517204875315</v>
      </c>
    </row>
    <row r="32" spans="1:86" x14ac:dyDescent="0.3">
      <c r="A32" s="3" t="s">
        <v>111</v>
      </c>
      <c r="B32" s="50">
        <v>226</v>
      </c>
      <c r="C32" s="23">
        <v>0</v>
      </c>
      <c r="D32" s="17">
        <v>2</v>
      </c>
      <c r="E32" s="26">
        <v>55</v>
      </c>
      <c r="F32" s="26">
        <v>1</v>
      </c>
      <c r="G32" s="26">
        <v>8</v>
      </c>
      <c r="H32" s="26">
        <v>1</v>
      </c>
      <c r="I32" s="26">
        <v>1</v>
      </c>
      <c r="J32" s="26">
        <v>2</v>
      </c>
      <c r="K32" s="26">
        <v>2</v>
      </c>
      <c r="L32" s="26">
        <v>1</v>
      </c>
      <c r="M32" s="27">
        <v>2</v>
      </c>
      <c r="N32" s="27">
        <v>2</v>
      </c>
      <c r="O32" s="27">
        <v>0</v>
      </c>
      <c r="P32" s="27">
        <v>4</v>
      </c>
      <c r="Q32" s="27">
        <v>3</v>
      </c>
      <c r="R32" s="15">
        <v>1</v>
      </c>
      <c r="S32" s="15">
        <v>2009</v>
      </c>
      <c r="T32" s="14">
        <v>40025</v>
      </c>
      <c r="U32" s="15">
        <v>4</v>
      </c>
      <c r="V32" s="16"/>
      <c r="W32" s="110">
        <v>0</v>
      </c>
      <c r="X32" s="7">
        <v>0.33155756573122669</v>
      </c>
      <c r="Y32" s="6">
        <v>30.503296047272855</v>
      </c>
      <c r="Z32" s="6">
        <v>0.33155756573122669</v>
      </c>
      <c r="AA32" s="6">
        <v>31.166411178735309</v>
      </c>
      <c r="AB32" s="6">
        <f t="shared" si="0"/>
        <v>1</v>
      </c>
      <c r="AC32" s="6">
        <f t="shared" si="1"/>
        <v>92</v>
      </c>
      <c r="AD32" s="69">
        <v>2.7100509221517268</v>
      </c>
      <c r="AE32" s="69">
        <v>1.7421755928118243</v>
      </c>
      <c r="AF32" s="69">
        <v>0.77430026347192193</v>
      </c>
      <c r="AG32" s="69">
        <v>0.38715013173596097</v>
      </c>
      <c r="AH32" s="69">
        <v>0</v>
      </c>
      <c r="AI32" s="69">
        <v>0</v>
      </c>
      <c r="AJ32" s="6">
        <v>9.9254874995520712</v>
      </c>
      <c r="AK32" s="6">
        <v>0.53172254461886093</v>
      </c>
      <c r="AL32" s="6">
        <v>0.70896339282514786</v>
      </c>
      <c r="AM32" s="6">
        <v>0.19802454382115667</v>
      </c>
      <c r="AN32" s="6">
        <v>2.9703681573173499</v>
      </c>
      <c r="AO32" s="6">
        <v>0.19802454382115667</v>
      </c>
      <c r="AP32" s="6">
        <v>0.39604908764231334</v>
      </c>
      <c r="AQ32" s="6">
        <v>551.21672403569892</v>
      </c>
      <c r="AR32" s="65">
        <v>1.5779189725301226</v>
      </c>
      <c r="AS32" s="7">
        <v>15.436034529459565</v>
      </c>
      <c r="AT32" s="6">
        <v>153.84581081028031</v>
      </c>
      <c r="AU32" s="6">
        <v>8.7470862333604202</v>
      </c>
      <c r="AV32" s="6">
        <v>178.02893157310032</v>
      </c>
      <c r="AW32" s="6">
        <f t="shared" si="3"/>
        <v>1.7647058823529411</v>
      </c>
      <c r="AX32" s="6">
        <f t="shared" si="2"/>
        <v>17.588235294117645</v>
      </c>
      <c r="AY32" s="69">
        <v>49.507185271072693</v>
      </c>
      <c r="AZ32" s="69">
        <v>24.177927690523873</v>
      </c>
      <c r="BA32" s="69">
        <v>17.84561329538667</v>
      </c>
      <c r="BB32" s="69">
        <v>3.4539896700748391</v>
      </c>
      <c r="BC32" s="69">
        <v>0</v>
      </c>
      <c r="BD32" s="69">
        <v>0</v>
      </c>
      <c r="BE32" s="6">
        <v>43.687369506703895</v>
      </c>
      <c r="BF32" s="6">
        <v>0</v>
      </c>
      <c r="BG32" s="6">
        <v>56.876009357784319</v>
      </c>
      <c r="BH32" s="6">
        <v>19.683979936790148</v>
      </c>
      <c r="BI32" s="6">
        <v>24.604974920987683</v>
      </c>
      <c r="BJ32" s="6">
        <v>3.2806633227983579</v>
      </c>
      <c r="BK32" s="6">
        <v>12.029098850260645</v>
      </c>
      <c r="BL32" s="68">
        <v>1398.9815717546546</v>
      </c>
      <c r="BM32" s="82">
        <v>33.866615547579734</v>
      </c>
      <c r="BN32">
        <v>8.8366401414677274</v>
      </c>
      <c r="BO32">
        <v>99.955437665782497</v>
      </c>
      <c r="BP32">
        <v>5.0702033598585325</v>
      </c>
      <c r="BQ32">
        <v>395.62072502210435</v>
      </c>
      <c r="BR32">
        <f t="shared" si="4"/>
        <v>1.7428571428571427</v>
      </c>
      <c r="BS32">
        <f t="shared" si="5"/>
        <v>19.714285714285715</v>
      </c>
      <c r="BT32">
        <v>14.48629531388152</v>
      </c>
      <c r="BU32">
        <v>7.3880106100795757</v>
      </c>
      <c r="BV32">
        <v>5.0702033598585325</v>
      </c>
      <c r="BW32">
        <v>1.1589036251105216</v>
      </c>
      <c r="BX32">
        <v>0</v>
      </c>
      <c r="BY32">
        <v>0</v>
      </c>
      <c r="BZ32">
        <v>15.900325588978832</v>
      </c>
      <c r="CA32">
        <v>0.43762364006363758</v>
      </c>
      <c r="CB32">
        <v>10.648841908215182</v>
      </c>
      <c r="CC32">
        <v>10.612350807668626</v>
      </c>
      <c r="CD32">
        <v>8.7224801158920222</v>
      </c>
      <c r="CE32">
        <v>1.0176226801874027</v>
      </c>
      <c r="CF32">
        <v>3.4889920463568087</v>
      </c>
      <c r="CG32">
        <v>776.61662946925378</v>
      </c>
      <c r="CH32">
        <v>10.162692420227534</v>
      </c>
    </row>
    <row r="33" spans="1:86" x14ac:dyDescent="0.3">
      <c r="A33" s="3" t="s">
        <v>112</v>
      </c>
      <c r="B33" s="50">
        <v>231</v>
      </c>
      <c r="C33" s="35">
        <v>0</v>
      </c>
      <c r="D33" s="17">
        <v>2</v>
      </c>
      <c r="E33" s="26">
        <v>49</v>
      </c>
      <c r="F33" s="26">
        <v>1</v>
      </c>
      <c r="G33" s="26">
        <v>13</v>
      </c>
      <c r="H33" s="26">
        <v>2</v>
      </c>
      <c r="I33" s="26">
        <v>2</v>
      </c>
      <c r="J33" s="26">
        <v>2</v>
      </c>
      <c r="K33" s="26">
        <v>2</v>
      </c>
      <c r="L33" s="26">
        <v>3</v>
      </c>
      <c r="M33" s="15">
        <v>1</v>
      </c>
      <c r="N33" s="15">
        <v>0</v>
      </c>
      <c r="O33" s="15">
        <v>0</v>
      </c>
      <c r="P33" s="15">
        <v>1</v>
      </c>
      <c r="Q33" s="15">
        <v>1</v>
      </c>
      <c r="R33" s="15">
        <v>0</v>
      </c>
      <c r="S33" s="28"/>
      <c r="T33" s="14">
        <v>40192</v>
      </c>
      <c r="U33" s="15">
        <v>1</v>
      </c>
      <c r="V33" s="16"/>
      <c r="W33" s="110">
        <v>0</v>
      </c>
      <c r="X33" s="7">
        <v>12.345273711241083</v>
      </c>
      <c r="Y33" s="6">
        <v>24.690547422482165</v>
      </c>
      <c r="Z33" s="6">
        <v>22.633001803941987</v>
      </c>
      <c r="AA33" s="6">
        <v>59.668822937665233</v>
      </c>
      <c r="AB33" s="6">
        <f t="shared" si="0"/>
        <v>0.54545454545454541</v>
      </c>
      <c r="AC33" s="6">
        <f t="shared" si="1"/>
        <v>1.0909090909090908</v>
      </c>
      <c r="AD33" s="69">
        <v>12.383231661040332</v>
      </c>
      <c r="AE33" s="69">
        <v>16.025358620169843</v>
      </c>
      <c r="AF33" s="69">
        <v>5.4631904386942649</v>
      </c>
      <c r="AG33" s="69">
        <v>3.2779142632165588</v>
      </c>
      <c r="AH33" s="69">
        <v>2.5494888713906567</v>
      </c>
      <c r="AI33" s="69">
        <v>0</v>
      </c>
      <c r="AJ33" s="6">
        <v>25.770414503827158</v>
      </c>
      <c r="AK33" s="6">
        <v>32.258071301993439</v>
      </c>
      <c r="AL33" s="6">
        <v>32.618496679669342</v>
      </c>
      <c r="AM33" s="6">
        <v>25.684304493372888</v>
      </c>
      <c r="AN33" s="6">
        <v>6.4210761233432221</v>
      </c>
      <c r="AO33" s="6">
        <v>2.8538116103747653</v>
      </c>
      <c r="AP33" s="6">
        <v>3.5672645129684564</v>
      </c>
      <c r="AQ33" s="6">
        <v>4430.1768804942431</v>
      </c>
      <c r="AR33" s="65">
        <v>28.307528125629371</v>
      </c>
      <c r="AS33" s="7">
        <v>22.419071680030058</v>
      </c>
      <c r="AT33" s="6">
        <v>146.27525456806498</v>
      </c>
      <c r="AU33" s="6">
        <v>23.705411858392438</v>
      </c>
      <c r="AV33" s="6">
        <v>192.39973810648746</v>
      </c>
      <c r="AW33" s="6">
        <f t="shared" si="3"/>
        <v>0.94573643410852715</v>
      </c>
      <c r="AX33" s="6">
        <f t="shared" si="2"/>
        <v>6.170542635658915</v>
      </c>
      <c r="AY33" s="69">
        <v>204.04450146335486</v>
      </c>
      <c r="AZ33" s="69">
        <v>45.638355948608371</v>
      </c>
      <c r="BA33" s="69">
        <v>13.281003053827831</v>
      </c>
      <c r="BB33" s="69">
        <v>42.257736989452191</v>
      </c>
      <c r="BC33" s="69">
        <v>4.5879828731405237</v>
      </c>
      <c r="BD33" s="69">
        <v>0</v>
      </c>
      <c r="BE33" s="6">
        <v>485.20507305882506</v>
      </c>
      <c r="BF33" s="6">
        <v>0</v>
      </c>
      <c r="BG33" s="6">
        <v>47.077800515879737</v>
      </c>
      <c r="BH33" s="6">
        <v>101.19885936136012</v>
      </c>
      <c r="BI33" s="6">
        <v>45.484685886243092</v>
      </c>
      <c r="BJ33" s="6">
        <v>2.0093636335288112</v>
      </c>
      <c r="BK33" s="6">
        <v>3.1053801609081626</v>
      </c>
      <c r="BL33" s="68">
        <v>534.66040814404414</v>
      </c>
      <c r="BM33" s="82">
        <v>22.138328234882785</v>
      </c>
      <c r="BN33">
        <v>20.290316115665355</v>
      </c>
      <c r="BO33">
        <v>120.58245005881125</v>
      </c>
      <c r="BP33">
        <v>23.478794362412767</v>
      </c>
      <c r="BQ33">
        <v>528.56273481308244</v>
      </c>
      <c r="BR33">
        <f t="shared" si="4"/>
        <v>0.86419753086419759</v>
      </c>
      <c r="BS33">
        <f t="shared" si="5"/>
        <v>5.1358024691358022</v>
      </c>
      <c r="BT33">
        <v>127.63358886870209</v>
      </c>
      <c r="BU33">
        <v>33.832339256436391</v>
      </c>
      <c r="BV33">
        <v>10.164222094208357</v>
      </c>
      <c r="BW33">
        <v>26.71738379049054</v>
      </c>
      <c r="BX33">
        <v>3.7752824921345329</v>
      </c>
      <c r="BY33">
        <v>0</v>
      </c>
      <c r="BZ33">
        <v>113.89508783192807</v>
      </c>
      <c r="CA33">
        <v>26.070614733906808</v>
      </c>
      <c r="CB33">
        <v>35.391951845471255</v>
      </c>
      <c r="CC33">
        <v>166.37569779693879</v>
      </c>
      <c r="CD33">
        <v>37.521791985673261</v>
      </c>
      <c r="CE33">
        <v>2.1814995340507708</v>
      </c>
      <c r="CF33">
        <v>3.1995326499411303</v>
      </c>
      <c r="CG33">
        <v>1328.7392079662545</v>
      </c>
      <c r="CH33">
        <v>23.395884422843622</v>
      </c>
    </row>
    <row r="34" spans="1:86" x14ac:dyDescent="0.3">
      <c r="A34" s="3" t="s">
        <v>113</v>
      </c>
      <c r="B34" s="50">
        <v>233</v>
      </c>
      <c r="C34" s="35">
        <v>0</v>
      </c>
      <c r="D34" s="17">
        <v>1</v>
      </c>
      <c r="E34" s="26">
        <v>56</v>
      </c>
      <c r="F34" s="26">
        <v>1</v>
      </c>
      <c r="G34" s="26">
        <v>13</v>
      </c>
      <c r="H34" s="26">
        <v>2</v>
      </c>
      <c r="I34" s="26">
        <v>2</v>
      </c>
      <c r="J34" s="26">
        <v>1</v>
      </c>
      <c r="K34" s="26">
        <v>1</v>
      </c>
      <c r="L34" s="26">
        <v>10</v>
      </c>
      <c r="M34" s="15">
        <v>2</v>
      </c>
      <c r="N34" s="15">
        <v>0</v>
      </c>
      <c r="O34" s="15">
        <v>0</v>
      </c>
      <c r="P34" s="15">
        <v>2</v>
      </c>
      <c r="Q34" s="15">
        <v>2</v>
      </c>
      <c r="R34" s="15">
        <v>0</v>
      </c>
      <c r="S34" s="28"/>
      <c r="T34" s="14">
        <v>42322</v>
      </c>
      <c r="U34" s="20">
        <v>1</v>
      </c>
      <c r="V34" s="16"/>
      <c r="W34" s="110">
        <v>1</v>
      </c>
      <c r="X34" s="7">
        <v>0.55939388184280914</v>
      </c>
      <c r="Y34" s="6">
        <v>182.73533473531765</v>
      </c>
      <c r="Z34" s="6">
        <v>0.37292925456187276</v>
      </c>
      <c r="AA34" s="6">
        <v>183.66765787172235</v>
      </c>
      <c r="AB34" s="6">
        <f t="shared" si="0"/>
        <v>1.5</v>
      </c>
      <c r="AC34" s="6">
        <f t="shared" si="1"/>
        <v>490</v>
      </c>
      <c r="AD34" s="69">
        <v>14.85241210585524</v>
      </c>
      <c r="AE34" s="69">
        <v>3.221005035004751</v>
      </c>
      <c r="AF34" s="69">
        <v>4.2946733800063344</v>
      </c>
      <c r="AG34" s="69">
        <v>107.72472394849223</v>
      </c>
      <c r="AH34" s="69">
        <v>5.3683417250079186</v>
      </c>
      <c r="AI34" s="69">
        <v>0.17894472416693061</v>
      </c>
      <c r="AJ34" s="6">
        <v>108.07531395557228</v>
      </c>
      <c r="AK34" s="6">
        <v>0</v>
      </c>
      <c r="AL34" s="6">
        <v>4.8391931621898037</v>
      </c>
      <c r="AM34" s="6">
        <v>6.4297377216402554</v>
      </c>
      <c r="AN34" s="6">
        <v>2.6475390618518699</v>
      </c>
      <c r="AO34" s="6">
        <v>15.128794639153542</v>
      </c>
      <c r="AP34" s="6">
        <v>8.320837051534447</v>
      </c>
      <c r="AQ34" s="6">
        <v>145.15531928561481</v>
      </c>
      <c r="AR34" s="65">
        <v>7.4337979998542787</v>
      </c>
      <c r="AS34" s="7">
        <v>0.64929638339952767</v>
      </c>
      <c r="AT34" s="6">
        <v>348.67215788554637</v>
      </c>
      <c r="AU34" s="6">
        <v>5.1943710671962213</v>
      </c>
      <c r="AV34" s="6">
        <v>354.51582533614209</v>
      </c>
      <c r="AW34" s="6">
        <f t="shared" si="3"/>
        <v>0.125</v>
      </c>
      <c r="AX34" s="6">
        <f t="shared" si="2"/>
        <v>67.125</v>
      </c>
      <c r="AY34" s="69">
        <v>64.650666171486932</v>
      </c>
      <c r="AZ34" s="69">
        <v>13.690729306903116</v>
      </c>
      <c r="BA34" s="69">
        <v>15.211921452114572</v>
      </c>
      <c r="BB34" s="69">
        <v>168.85232811847175</v>
      </c>
      <c r="BC34" s="69">
        <v>4.5635764356343715</v>
      </c>
      <c r="BD34" s="69">
        <v>0</v>
      </c>
      <c r="BE34" s="6">
        <v>89.244633794631241</v>
      </c>
      <c r="BF34" s="6">
        <v>0</v>
      </c>
      <c r="BG34" s="6">
        <v>0</v>
      </c>
      <c r="BH34" s="6">
        <v>52.081866566224633</v>
      </c>
      <c r="BI34" s="6">
        <v>38.44137770364199</v>
      </c>
      <c r="BJ34" s="6">
        <v>72.542599860098591</v>
      </c>
      <c r="BK34" s="6">
        <v>19.220688851820995</v>
      </c>
      <c r="BL34" s="68">
        <v>517.53291990413857</v>
      </c>
      <c r="BM34" s="82">
        <v>57.753085817509671</v>
      </c>
      <c r="BN34">
        <v>0.57945181255526079</v>
      </c>
      <c r="BO34">
        <v>219.75709991158266</v>
      </c>
      <c r="BP34">
        <v>1.4486295313881521</v>
      </c>
      <c r="BQ34">
        <v>596.9802298850575</v>
      </c>
      <c r="BR34">
        <f t="shared" si="4"/>
        <v>0.39999999999999997</v>
      </c>
      <c r="BS34">
        <f t="shared" si="5"/>
        <v>151.69999999999999</v>
      </c>
      <c r="BT34">
        <v>24.336976127320955</v>
      </c>
      <c r="BU34">
        <v>5.2150663129973474</v>
      </c>
      <c r="BV34">
        <v>6.3739699381078694</v>
      </c>
      <c r="BW34">
        <v>119.36707338638374</v>
      </c>
      <c r="BX34">
        <v>5.2150663129973474</v>
      </c>
      <c r="BY34">
        <v>0.1448629531388152</v>
      </c>
      <c r="BZ34">
        <v>99.459362871012203</v>
      </c>
      <c r="CA34">
        <v>0</v>
      </c>
      <c r="CB34">
        <v>2.6250271725487093</v>
      </c>
      <c r="CC34">
        <v>29.272074701073951</v>
      </c>
      <c r="CD34">
        <v>11.013255828126834</v>
      </c>
      <c r="CE34">
        <v>28.547518396591922</v>
      </c>
      <c r="CF34">
        <v>10.868344567230428</v>
      </c>
      <c r="CG34">
        <v>232.18721234562744</v>
      </c>
      <c r="CH34">
        <v>19.194394955546493</v>
      </c>
    </row>
    <row r="35" spans="1:86" x14ac:dyDescent="0.3">
      <c r="A35" s="3" t="s">
        <v>114</v>
      </c>
      <c r="B35" s="50">
        <v>246</v>
      </c>
      <c r="C35" s="35">
        <v>0</v>
      </c>
      <c r="D35" s="17">
        <v>1</v>
      </c>
      <c r="E35" s="26">
        <v>66</v>
      </c>
      <c r="F35" s="26">
        <v>1</v>
      </c>
      <c r="G35" s="26">
        <v>13</v>
      </c>
      <c r="H35" s="26">
        <v>1</v>
      </c>
      <c r="I35" s="26">
        <v>1</v>
      </c>
      <c r="J35" s="26">
        <v>1</v>
      </c>
      <c r="K35" s="26">
        <v>2</v>
      </c>
      <c r="L35" s="26">
        <v>15</v>
      </c>
      <c r="M35" s="32">
        <v>2</v>
      </c>
      <c r="N35" s="32">
        <v>0</v>
      </c>
      <c r="O35" s="32">
        <v>0</v>
      </c>
      <c r="P35" s="32">
        <v>2</v>
      </c>
      <c r="Q35" s="31">
        <v>1</v>
      </c>
      <c r="R35" s="15">
        <v>0</v>
      </c>
      <c r="S35" s="28"/>
      <c r="T35" s="14">
        <v>40968</v>
      </c>
      <c r="U35" s="15">
        <v>1</v>
      </c>
      <c r="V35" s="16"/>
      <c r="W35" s="110">
        <v>0</v>
      </c>
      <c r="X35" s="7">
        <v>2.1565160958610643</v>
      </c>
      <c r="Y35" s="6">
        <v>25.638580250792653</v>
      </c>
      <c r="Z35" s="6">
        <v>3.5941934931017738</v>
      </c>
      <c r="AA35" s="6">
        <v>31.389289839755492</v>
      </c>
      <c r="AB35" s="6">
        <f t="shared" ref="AB35:AB66" si="6">X35/Z35</f>
        <v>0.6</v>
      </c>
      <c r="AC35" s="6">
        <f t="shared" ref="AC35:AC66" si="7">Y35/Z35</f>
        <v>7.1333333333333337</v>
      </c>
      <c r="AD35" s="69">
        <v>3.4667591411627101</v>
      </c>
      <c r="AE35" s="69">
        <v>3.8519546012918999</v>
      </c>
      <c r="AF35" s="69">
        <v>2.1185750307105451</v>
      </c>
      <c r="AG35" s="69">
        <v>0</v>
      </c>
      <c r="AH35" s="69">
        <v>2.3111727607751402</v>
      </c>
      <c r="AI35" s="69">
        <v>0</v>
      </c>
      <c r="AJ35" s="6">
        <v>24.133964007558209</v>
      </c>
      <c r="AK35" s="6">
        <v>1.4715831711925738</v>
      </c>
      <c r="AL35" s="6">
        <v>85.057507294930772</v>
      </c>
      <c r="AM35" s="6">
        <v>1.1945305062611948</v>
      </c>
      <c r="AN35" s="6">
        <v>1.1945305062611948</v>
      </c>
      <c r="AO35" s="6">
        <v>2.9863262656529872</v>
      </c>
      <c r="AP35" s="6">
        <v>2.3890610125223897</v>
      </c>
      <c r="AQ35" s="6">
        <v>431.46822145032195</v>
      </c>
      <c r="AR35" s="65">
        <v>0.54868767920930883</v>
      </c>
      <c r="AS35" s="7">
        <v>10.623963106270361</v>
      </c>
      <c r="AT35" s="6">
        <v>28.574797320313387</v>
      </c>
      <c r="AU35" s="6">
        <v>23.079643989483891</v>
      </c>
      <c r="AV35" s="6">
        <v>62.278404416067637</v>
      </c>
      <c r="AW35" s="6">
        <f t="shared" ref="AW35:AW66" si="8">AS35/AU35</f>
        <v>0.46031746031746024</v>
      </c>
      <c r="AX35" s="6">
        <f t="shared" ref="AX35:AX66" si="9">AT35/AU35</f>
        <v>1.2380952380952379</v>
      </c>
      <c r="AY35" s="69">
        <v>37.42308035475294</v>
      </c>
      <c r="AZ35" s="69">
        <v>31.575724049322794</v>
      </c>
      <c r="BA35" s="69">
        <v>23.389425221720586</v>
      </c>
      <c r="BB35" s="69">
        <v>2.3389425221720588</v>
      </c>
      <c r="BC35" s="69">
        <v>1.7542068916290441</v>
      </c>
      <c r="BD35" s="69">
        <v>0</v>
      </c>
      <c r="BE35" s="6">
        <v>4.8701914631044403</v>
      </c>
      <c r="BF35" s="6">
        <v>0</v>
      </c>
      <c r="BG35" s="6">
        <v>0.85944555231254827</v>
      </c>
      <c r="BH35" s="6">
        <v>3.2173905483793268</v>
      </c>
      <c r="BI35" s="6">
        <v>18.768111532212739</v>
      </c>
      <c r="BJ35" s="6">
        <v>10.188403403201201</v>
      </c>
      <c r="BK35" s="6">
        <v>28.956514935413942</v>
      </c>
      <c r="BL35" s="68">
        <v>320.60556814773861</v>
      </c>
      <c r="BM35" s="82">
        <v>22.667320760969456</v>
      </c>
      <c r="BN35">
        <v>5.5047922192749779</v>
      </c>
      <c r="BO35">
        <v>26.799646330680812</v>
      </c>
      <c r="BP35">
        <v>11.299310344827585</v>
      </c>
      <c r="BQ35">
        <v>95.030097259062771</v>
      </c>
      <c r="BR35">
        <f t="shared" si="4"/>
        <v>0.48717948717948723</v>
      </c>
      <c r="BS35">
        <f t="shared" si="5"/>
        <v>2.3717948717948718</v>
      </c>
      <c r="BT35">
        <v>11.880022637238257</v>
      </c>
      <c r="BU35">
        <v>10.720996038483305</v>
      </c>
      <c r="BV35">
        <v>7.3887945670628179</v>
      </c>
      <c r="BW35">
        <v>0.57951329937747598</v>
      </c>
      <c r="BX35">
        <v>2.1731748726655349</v>
      </c>
      <c r="BY35">
        <v>0</v>
      </c>
      <c r="BZ35">
        <v>14.372146708863756</v>
      </c>
      <c r="CA35">
        <v>0.72586599539715946</v>
      </c>
      <c r="CB35">
        <v>42.390574131194107</v>
      </c>
      <c r="CC35">
        <v>2.613331775204681</v>
      </c>
      <c r="CD35">
        <v>5.9525890435217734</v>
      </c>
      <c r="CE35">
        <v>4.9362933531643973</v>
      </c>
      <c r="CF35">
        <v>9.58221650908383</v>
      </c>
      <c r="CG35">
        <v>401.45208568204845</v>
      </c>
      <c r="CH35">
        <v>6.5373220282238211</v>
      </c>
    </row>
    <row r="36" spans="1:86" x14ac:dyDescent="0.3">
      <c r="A36" s="3" t="s">
        <v>115</v>
      </c>
      <c r="B36" s="50">
        <v>247</v>
      </c>
      <c r="C36" s="17">
        <v>0</v>
      </c>
      <c r="D36" s="17">
        <v>2</v>
      </c>
      <c r="E36" s="26">
        <v>55</v>
      </c>
      <c r="F36" s="26">
        <v>1</v>
      </c>
      <c r="G36" s="26">
        <v>11</v>
      </c>
      <c r="H36" s="26">
        <v>1</v>
      </c>
      <c r="I36" s="26">
        <v>1</v>
      </c>
      <c r="J36" s="26">
        <v>1</v>
      </c>
      <c r="K36" s="26">
        <v>2</v>
      </c>
      <c r="L36" s="26">
        <v>5</v>
      </c>
      <c r="M36" s="32">
        <v>2</v>
      </c>
      <c r="N36" s="32">
        <v>0</v>
      </c>
      <c r="O36" s="32">
        <v>0</v>
      </c>
      <c r="P36" s="32">
        <v>2</v>
      </c>
      <c r="Q36" s="27">
        <v>2</v>
      </c>
      <c r="R36" s="15">
        <v>0</v>
      </c>
      <c r="S36" s="28"/>
      <c r="T36" s="14">
        <v>41028</v>
      </c>
      <c r="U36" s="15">
        <v>5</v>
      </c>
      <c r="V36" s="16"/>
      <c r="W36" s="110">
        <v>0</v>
      </c>
      <c r="X36" s="7">
        <v>0</v>
      </c>
      <c r="Y36" s="6">
        <v>3.5810590182528461</v>
      </c>
      <c r="Z36" s="6">
        <v>0.21065053048546153</v>
      </c>
      <c r="AA36" s="6">
        <v>3.7917095487383077</v>
      </c>
      <c r="AB36" s="6">
        <f t="shared" si="6"/>
        <v>0</v>
      </c>
      <c r="AC36" s="6">
        <f t="shared" si="7"/>
        <v>17</v>
      </c>
      <c r="AD36" s="69">
        <v>0.74196020381375993</v>
      </c>
      <c r="AE36" s="69">
        <v>2.0403905604878396</v>
      </c>
      <c r="AF36" s="69">
        <v>0.74196020381375993</v>
      </c>
      <c r="AG36" s="69">
        <v>0.74196020381375993</v>
      </c>
      <c r="AH36" s="69">
        <v>2.4113706623947198</v>
      </c>
      <c r="AI36" s="69">
        <v>0</v>
      </c>
      <c r="AJ36" s="6">
        <v>9.0788754507558433</v>
      </c>
      <c r="AK36" s="6">
        <v>129.03007837589365</v>
      </c>
      <c r="AL36" s="6">
        <v>116.64979367031749</v>
      </c>
      <c r="AM36" s="6">
        <v>0</v>
      </c>
      <c r="AN36" s="6">
        <v>0</v>
      </c>
      <c r="AO36" s="6">
        <v>0</v>
      </c>
      <c r="AP36" s="6">
        <v>0</v>
      </c>
      <c r="AQ36" s="6">
        <v>361.33085931434732</v>
      </c>
      <c r="AR36" s="65">
        <v>0.28341387696485548</v>
      </c>
      <c r="AS36" s="7">
        <v>18.09008489335358</v>
      </c>
      <c r="AT36" s="6">
        <v>26.903203174730969</v>
      </c>
      <c r="AU36" s="6">
        <v>21.337023207545251</v>
      </c>
      <c r="AV36" s="6">
        <v>66.330311275629796</v>
      </c>
      <c r="AW36" s="6">
        <f t="shared" si="8"/>
        <v>0.84782608695652162</v>
      </c>
      <c r="AX36" s="6">
        <f t="shared" si="9"/>
        <v>1.2608695652173914</v>
      </c>
      <c r="AY36" s="69">
        <v>62.547049506558906</v>
      </c>
      <c r="AZ36" s="69">
        <v>17.965641879543515</v>
      </c>
      <c r="BA36" s="69">
        <v>25.284977460098283</v>
      </c>
      <c r="BB36" s="69">
        <v>9.9809121553019526</v>
      </c>
      <c r="BC36" s="69">
        <v>1.3307882873735939</v>
      </c>
      <c r="BD36" s="69">
        <v>0</v>
      </c>
      <c r="BE36" s="6">
        <v>34.572391369303887</v>
      </c>
      <c r="BF36" s="6">
        <v>3.3955027237709179</v>
      </c>
      <c r="BG36" s="6">
        <v>16.977513618854587</v>
      </c>
      <c r="BH36" s="6">
        <v>4.2117554085352662</v>
      </c>
      <c r="BI36" s="6">
        <v>17.899960486274878</v>
      </c>
      <c r="BJ36" s="6">
        <v>7.8970413910036239</v>
      </c>
      <c r="BK36" s="6">
        <v>13.161735651672705</v>
      </c>
      <c r="BL36" s="68">
        <v>1360.3756749451352</v>
      </c>
      <c r="BM36" s="82">
        <v>53.544309743421877</v>
      </c>
      <c r="BN36">
        <v>5.6496551724137927</v>
      </c>
      <c r="BO36">
        <v>10.86472148541114</v>
      </c>
      <c r="BP36">
        <v>6.8085587975243147</v>
      </c>
      <c r="BQ36">
        <v>56.49655172413793</v>
      </c>
      <c r="BR36">
        <f t="shared" si="4"/>
        <v>0.82978723404255317</v>
      </c>
      <c r="BS36">
        <f t="shared" si="5"/>
        <v>1.5957446808510638</v>
      </c>
      <c r="BT36">
        <v>14.215273301132845</v>
      </c>
      <c r="BU36">
        <v>5.5120447494188589</v>
      </c>
      <c r="BV36">
        <v>6.0922599861997906</v>
      </c>
      <c r="BW36">
        <v>2.7560223747094295</v>
      </c>
      <c r="BX36">
        <v>2.1758071379284969</v>
      </c>
      <c r="BY36">
        <v>0</v>
      </c>
      <c r="BZ36">
        <v>21.092778748338205</v>
      </c>
      <c r="CA36">
        <v>69.824371028981645</v>
      </c>
      <c r="CB36">
        <v>69.678903589337935</v>
      </c>
      <c r="CC36">
        <v>2.3418652045493884</v>
      </c>
      <c r="CD36">
        <v>4.97646355966745</v>
      </c>
      <c r="CE36">
        <v>2.1954986292650513</v>
      </c>
      <c r="CF36">
        <v>3.6591643821084192</v>
      </c>
      <c r="CG36">
        <v>639.08064112383522</v>
      </c>
      <c r="CH36">
        <v>15.090759828253333</v>
      </c>
    </row>
    <row r="37" spans="1:86" x14ac:dyDescent="0.3">
      <c r="A37" s="3" t="s">
        <v>62</v>
      </c>
      <c r="B37" s="13">
        <v>145</v>
      </c>
      <c r="C37" s="23">
        <v>1</v>
      </c>
      <c r="D37" s="17">
        <v>1</v>
      </c>
      <c r="E37" s="30">
        <v>57</v>
      </c>
      <c r="F37" s="19">
        <v>1</v>
      </c>
      <c r="G37" s="19">
        <v>17</v>
      </c>
      <c r="H37" s="19">
        <v>1</v>
      </c>
      <c r="I37" s="19">
        <v>2</v>
      </c>
      <c r="J37" s="19">
        <v>1</v>
      </c>
      <c r="K37" s="19">
        <v>1</v>
      </c>
      <c r="L37" s="19">
        <v>9</v>
      </c>
      <c r="M37" s="27">
        <v>2</v>
      </c>
      <c r="N37" s="27">
        <v>0</v>
      </c>
      <c r="O37" s="27">
        <v>0</v>
      </c>
      <c r="P37" s="27">
        <v>2</v>
      </c>
      <c r="Q37" s="27">
        <v>3</v>
      </c>
      <c r="R37" s="15">
        <v>0</v>
      </c>
      <c r="S37" s="28"/>
      <c r="T37" s="21">
        <v>40310</v>
      </c>
      <c r="U37" s="20">
        <v>1</v>
      </c>
      <c r="V37" s="16"/>
      <c r="W37" s="110">
        <v>1</v>
      </c>
      <c r="X37" s="7">
        <v>0</v>
      </c>
      <c r="Y37" s="6">
        <v>66.907833953049973</v>
      </c>
      <c r="Z37" s="6">
        <v>4.7649495990302659</v>
      </c>
      <c r="AA37" s="6">
        <v>71.672783552080247</v>
      </c>
      <c r="AB37" s="6">
        <f t="shared" si="6"/>
        <v>0</v>
      </c>
      <c r="AC37" s="6">
        <f t="shared" si="7"/>
        <v>14.041666666666664</v>
      </c>
      <c r="AD37" s="69">
        <v>0</v>
      </c>
      <c r="AE37" s="69">
        <v>0.35188082356628603</v>
      </c>
      <c r="AF37" s="69">
        <v>0.17594041178314301</v>
      </c>
      <c r="AG37" s="69">
        <v>2.6391061767471453</v>
      </c>
      <c r="AH37" s="69">
        <v>0</v>
      </c>
      <c r="AI37" s="69">
        <v>0</v>
      </c>
      <c r="AJ37" s="6">
        <v>101.11629701060752</v>
      </c>
      <c r="AK37" s="6">
        <v>0.19260247049639528</v>
      </c>
      <c r="AL37" s="6">
        <v>0.19260247049639528</v>
      </c>
      <c r="AM37" s="6">
        <v>2.1626224455071204</v>
      </c>
      <c r="AN37" s="6">
        <v>7.6674795795252457</v>
      </c>
      <c r="AO37" s="6">
        <v>1.179612243003884</v>
      </c>
      <c r="AP37" s="6">
        <v>0.78640816200258934</v>
      </c>
      <c r="AQ37" s="6">
        <v>76.153407183844749</v>
      </c>
      <c r="AR37" s="65">
        <v>0.25908216897175307</v>
      </c>
      <c r="AS37" s="7">
        <v>7.5014864938061905</v>
      </c>
      <c r="AT37" s="6">
        <v>18.217895770672179</v>
      </c>
      <c r="AU37" s="6">
        <v>23.040279945261872</v>
      </c>
      <c r="AV37" s="6">
        <v>48.759662209740242</v>
      </c>
      <c r="AW37" s="6">
        <f t="shared" si="8"/>
        <v>0.32558139534883718</v>
      </c>
      <c r="AX37" s="6">
        <f t="shared" si="9"/>
        <v>0.79069767441860472</v>
      </c>
      <c r="AY37" s="69">
        <v>14.814487366253077</v>
      </c>
      <c r="AZ37" s="69">
        <v>226.33244587331089</v>
      </c>
      <c r="BA37" s="69">
        <v>10.699351986738334</v>
      </c>
      <c r="BB37" s="69">
        <v>0.82302707590294866</v>
      </c>
      <c r="BC37" s="69">
        <v>3.2921083036117946</v>
      </c>
      <c r="BD37" s="69">
        <v>0</v>
      </c>
      <c r="BE37" s="6">
        <v>403.36822797094948</v>
      </c>
      <c r="BF37" s="6">
        <v>0</v>
      </c>
      <c r="BG37" s="6">
        <v>0</v>
      </c>
      <c r="BH37" s="6">
        <v>69.908552919961892</v>
      </c>
      <c r="BI37" s="6">
        <v>69.908552919961892</v>
      </c>
      <c r="BJ37" s="6">
        <v>66.055325593664776</v>
      </c>
      <c r="BK37" s="6">
        <v>6.6055325593664778</v>
      </c>
      <c r="BL37" s="68">
        <v>546.73514092765777</v>
      </c>
      <c r="BM37" s="82">
        <v>14.059655868192902</v>
      </c>
      <c r="BN37">
        <v>2.0280813439434131</v>
      </c>
      <c r="BO37">
        <v>53.744155614500443</v>
      </c>
      <c r="BP37">
        <v>9.7058178603006198</v>
      </c>
      <c r="BQ37">
        <v>127.6242617152962</v>
      </c>
      <c r="BR37">
        <f t="shared" si="4"/>
        <v>0.20895522388059701</v>
      </c>
      <c r="BS37">
        <f t="shared" si="5"/>
        <v>5.5373134328358207</v>
      </c>
      <c r="BT37">
        <v>2.6091609984345894</v>
      </c>
      <c r="BU37">
        <v>40.152088698132289</v>
      </c>
      <c r="BV37">
        <v>2.0293474432269027</v>
      </c>
      <c r="BW37">
        <v>2.3192542208307461</v>
      </c>
      <c r="BX37">
        <v>0.57981355520768652</v>
      </c>
      <c r="BY37">
        <v>0</v>
      </c>
      <c r="BZ37">
        <v>173.20913763164282</v>
      </c>
      <c r="CA37">
        <v>0.14666311399800408</v>
      </c>
      <c r="CB37">
        <v>0.14666311399800408</v>
      </c>
      <c r="CC37">
        <v>38.388682581786028</v>
      </c>
      <c r="CD37">
        <v>24.047250221043324</v>
      </c>
      <c r="CE37">
        <v>18.252732095490718</v>
      </c>
      <c r="CF37">
        <v>2.3178072502210432</v>
      </c>
      <c r="CG37">
        <v>199.99479444031829</v>
      </c>
      <c r="CH37">
        <v>3.8909320035366934</v>
      </c>
    </row>
    <row r="38" spans="1:86" x14ac:dyDescent="0.3">
      <c r="A38" s="3" t="s">
        <v>64</v>
      </c>
      <c r="B38" s="13">
        <v>154</v>
      </c>
      <c r="C38" s="18">
        <v>1</v>
      </c>
      <c r="D38" s="17">
        <v>1</v>
      </c>
      <c r="E38" s="26">
        <v>35</v>
      </c>
      <c r="F38" s="26">
        <v>1</v>
      </c>
      <c r="G38" s="26">
        <v>10</v>
      </c>
      <c r="H38" s="26">
        <v>1</v>
      </c>
      <c r="I38" s="26">
        <v>1</v>
      </c>
      <c r="J38" s="26">
        <v>1</v>
      </c>
      <c r="K38" s="26">
        <v>1</v>
      </c>
      <c r="L38" s="26">
        <v>50</v>
      </c>
      <c r="M38" s="27">
        <v>3</v>
      </c>
      <c r="N38" s="27">
        <v>2</v>
      </c>
      <c r="O38" s="27">
        <v>0</v>
      </c>
      <c r="P38" s="27">
        <v>4</v>
      </c>
      <c r="Q38" s="27">
        <v>1</v>
      </c>
      <c r="R38" s="15">
        <v>1</v>
      </c>
      <c r="S38" s="15">
        <v>2007</v>
      </c>
      <c r="T38" s="14">
        <v>39239</v>
      </c>
      <c r="U38" s="20">
        <v>4</v>
      </c>
      <c r="V38" s="16"/>
      <c r="W38" s="110">
        <v>1</v>
      </c>
      <c r="X38" s="7">
        <v>7.4263751346255757</v>
      </c>
      <c r="Y38" s="6">
        <v>12.035849356117312</v>
      </c>
      <c r="Z38" s="6">
        <v>1.0243276047759415</v>
      </c>
      <c r="AA38" s="6">
        <v>20.486552095518832</v>
      </c>
      <c r="AB38" s="6">
        <f t="shared" si="6"/>
        <v>7.25</v>
      </c>
      <c r="AC38" s="6">
        <f t="shared" si="7"/>
        <v>11.75</v>
      </c>
      <c r="AD38" s="69">
        <v>11.005245030083891</v>
      </c>
      <c r="AE38" s="69">
        <v>3.5123122436437955</v>
      </c>
      <c r="AF38" s="69">
        <v>0</v>
      </c>
      <c r="AG38" s="69">
        <v>8.4295493847451084</v>
      </c>
      <c r="AH38" s="69">
        <v>1.4049248974575181</v>
      </c>
      <c r="AI38" s="69">
        <v>0</v>
      </c>
      <c r="AJ38" s="6">
        <v>66.193835288506321</v>
      </c>
      <c r="AK38" s="6">
        <v>0</v>
      </c>
      <c r="AL38" s="6">
        <v>0.54480522871198622</v>
      </c>
      <c r="AM38" s="6">
        <v>7.9838640176587834</v>
      </c>
      <c r="AN38" s="6">
        <v>0.49899150110367396</v>
      </c>
      <c r="AO38" s="6">
        <v>0.49899150110367396</v>
      </c>
      <c r="AP38" s="6">
        <v>0</v>
      </c>
      <c r="AQ38" s="6">
        <v>20.042841927380941</v>
      </c>
      <c r="AR38" s="65">
        <v>0</v>
      </c>
      <c r="AS38" s="7">
        <v>4.6696622780091035</v>
      </c>
      <c r="AT38" s="6">
        <v>13.675439528455232</v>
      </c>
      <c r="AU38" s="6">
        <v>5.6703041947253405</v>
      </c>
      <c r="AV38" s="6">
        <v>24.015406001189678</v>
      </c>
      <c r="AW38" s="6">
        <f t="shared" si="8"/>
        <v>0.82352941176470584</v>
      </c>
      <c r="AX38" s="6">
        <f t="shared" si="9"/>
        <v>2.4117647058823528</v>
      </c>
      <c r="AY38" s="69">
        <v>58.65030218503022</v>
      </c>
      <c r="AZ38" s="69">
        <v>5.3318456531845655</v>
      </c>
      <c r="BA38" s="69">
        <v>1.5233844723384473</v>
      </c>
      <c r="BB38" s="69">
        <v>11.806229660622966</v>
      </c>
      <c r="BC38" s="69">
        <v>6.4743840074384007</v>
      </c>
      <c r="BD38" s="69">
        <v>0</v>
      </c>
      <c r="BE38" s="6">
        <v>123.76445523660171</v>
      </c>
      <c r="BF38" s="6">
        <v>0.31096596793116005</v>
      </c>
      <c r="BG38" s="6">
        <v>0</v>
      </c>
      <c r="BH38" s="6">
        <v>12.970223919017403</v>
      </c>
      <c r="BI38" s="6">
        <v>7.010931848117516</v>
      </c>
      <c r="BJ38" s="6">
        <v>4.5571057012763854</v>
      </c>
      <c r="BK38" s="6">
        <v>0</v>
      </c>
      <c r="BL38" s="68">
        <v>39.611274176634595</v>
      </c>
      <c r="BM38" s="82">
        <v>0</v>
      </c>
      <c r="BN38">
        <v>6.2291069849690537</v>
      </c>
      <c r="BO38">
        <v>12.747939876215739</v>
      </c>
      <c r="BP38">
        <v>3.0421220159151194</v>
      </c>
      <c r="BQ38">
        <v>48.094500442086648</v>
      </c>
      <c r="BR38">
        <f t="shared" si="4"/>
        <v>2.0476190476190474</v>
      </c>
      <c r="BS38">
        <f t="shared" si="5"/>
        <v>4.1904761904761907</v>
      </c>
      <c r="BT38">
        <v>29.145542565337063</v>
      </c>
      <c r="BU38">
        <v>4.2050782805710192</v>
      </c>
      <c r="BV38">
        <v>0.58001079732014049</v>
      </c>
      <c r="BW38">
        <v>9.7151808551123544</v>
      </c>
      <c r="BX38">
        <v>3.3350620845908083</v>
      </c>
      <c r="BY38">
        <v>0</v>
      </c>
      <c r="BZ38">
        <v>93.076303525777774</v>
      </c>
      <c r="CA38">
        <v>0.14520484169388109</v>
      </c>
      <c r="CB38">
        <v>0.29040968338776219</v>
      </c>
      <c r="CC38">
        <v>15.450156038866057</v>
      </c>
      <c r="CD38">
        <v>3.2066361590099359</v>
      </c>
      <c r="CE38">
        <v>2.1863428356885928</v>
      </c>
      <c r="CF38">
        <v>0</v>
      </c>
      <c r="CG38">
        <v>28.179335540623136</v>
      </c>
      <c r="CH38">
        <v>0</v>
      </c>
    </row>
    <row r="39" spans="1:86" x14ac:dyDescent="0.3">
      <c r="A39" s="3" t="s">
        <v>65</v>
      </c>
      <c r="B39" s="13">
        <v>155</v>
      </c>
      <c r="C39" s="18">
        <v>1</v>
      </c>
      <c r="D39" s="17">
        <v>1</v>
      </c>
      <c r="E39" s="26">
        <v>78</v>
      </c>
      <c r="F39" s="26">
        <v>1</v>
      </c>
      <c r="G39" s="26">
        <v>8</v>
      </c>
      <c r="H39" s="26">
        <v>2</v>
      </c>
      <c r="I39" s="26">
        <v>2</v>
      </c>
      <c r="J39" s="26">
        <v>2</v>
      </c>
      <c r="K39" s="26">
        <v>2</v>
      </c>
      <c r="L39" s="26">
        <v>4</v>
      </c>
      <c r="M39" s="27">
        <v>1</v>
      </c>
      <c r="N39" s="27">
        <v>2</v>
      </c>
      <c r="O39" s="27">
        <v>0</v>
      </c>
      <c r="P39" s="27">
        <v>4</v>
      </c>
      <c r="Q39" s="27">
        <v>2</v>
      </c>
      <c r="R39" s="15">
        <v>0</v>
      </c>
      <c r="S39" s="28"/>
      <c r="T39" s="14">
        <v>42202</v>
      </c>
      <c r="U39" s="20">
        <v>1</v>
      </c>
      <c r="V39" s="16"/>
      <c r="W39" s="110">
        <v>1</v>
      </c>
      <c r="X39" s="7">
        <v>2.1525627316987053</v>
      </c>
      <c r="Y39" s="6">
        <v>10.224672975568849</v>
      </c>
      <c r="Z39" s="6">
        <v>1.0762813658493526</v>
      </c>
      <c r="AA39" s="6">
        <v>13.453517073116908</v>
      </c>
      <c r="AB39" s="6">
        <f t="shared" si="6"/>
        <v>2</v>
      </c>
      <c r="AC39" s="6">
        <f t="shared" si="7"/>
        <v>9.4999999999999982</v>
      </c>
      <c r="AD39" s="69">
        <v>0.57081141344110375</v>
      </c>
      <c r="AE39" s="69">
        <v>1.7124342403233113</v>
      </c>
      <c r="AF39" s="69">
        <v>0</v>
      </c>
      <c r="AG39" s="69">
        <v>0.19027047114703458</v>
      </c>
      <c r="AH39" s="69">
        <v>0.38054094229406915</v>
      </c>
      <c r="AI39" s="69">
        <v>0</v>
      </c>
      <c r="AJ39" s="6">
        <v>16.234215641882084</v>
      </c>
      <c r="AK39" s="6">
        <v>0</v>
      </c>
      <c r="AL39" s="6">
        <v>0</v>
      </c>
      <c r="AM39" s="6">
        <v>0.54574325954868719</v>
      </c>
      <c r="AN39" s="6">
        <v>0.36382883969912477</v>
      </c>
      <c r="AO39" s="6">
        <v>0</v>
      </c>
      <c r="AP39" s="6">
        <v>0</v>
      </c>
      <c r="AQ39" s="6">
        <v>13.81789188581703</v>
      </c>
      <c r="AR39" s="65">
        <v>0</v>
      </c>
      <c r="AS39" s="7">
        <v>45.865522296258639</v>
      </c>
      <c r="AT39" s="6">
        <v>37.069394732592599</v>
      </c>
      <c r="AU39" s="6">
        <v>2.5131793039045829</v>
      </c>
      <c r="AV39" s="6">
        <v>85.44809633275581</v>
      </c>
      <c r="AW39" s="6">
        <f t="shared" si="8"/>
        <v>18.25</v>
      </c>
      <c r="AX39" s="6">
        <f t="shared" si="9"/>
        <v>14.75</v>
      </c>
      <c r="AY39" s="69">
        <v>91.164986182687286</v>
      </c>
      <c r="AZ39" s="69">
        <v>38.54626932556576</v>
      </c>
      <c r="BA39" s="69">
        <v>0</v>
      </c>
      <c r="BB39" s="69">
        <v>13.460601986705505</v>
      </c>
      <c r="BC39" s="69">
        <v>1.2236910897005004</v>
      </c>
      <c r="BD39" s="69">
        <v>0</v>
      </c>
      <c r="BE39" s="6">
        <v>606.18703386622929</v>
      </c>
      <c r="BF39" s="6">
        <v>0</v>
      </c>
      <c r="BG39" s="6">
        <v>1.4174287619631238</v>
      </c>
      <c r="BH39" s="6">
        <v>224.91900623007913</v>
      </c>
      <c r="BI39" s="6">
        <v>11.497457187480084</v>
      </c>
      <c r="BJ39" s="6">
        <v>0.71859107421750523</v>
      </c>
      <c r="BK39" s="6">
        <v>0</v>
      </c>
      <c r="BL39" s="68">
        <v>445.02532059969394</v>
      </c>
      <c r="BM39" s="82">
        <v>0</v>
      </c>
      <c r="BN39">
        <v>22.319748772612677</v>
      </c>
      <c r="BO39">
        <v>22.609615639789464</v>
      </c>
      <c r="BP39">
        <v>1.739201203060728</v>
      </c>
      <c r="BQ39">
        <v>124.06301915166527</v>
      </c>
      <c r="BR39">
        <f t="shared" si="4"/>
        <v>12.833333333333334</v>
      </c>
      <c r="BS39">
        <f t="shared" si="5"/>
        <v>13</v>
      </c>
      <c r="BT39">
        <v>22.060715582839478</v>
      </c>
      <c r="BU39">
        <v>10.449812644502909</v>
      </c>
      <c r="BV39">
        <v>0</v>
      </c>
      <c r="BW39">
        <v>3.3381345947717631</v>
      </c>
      <c r="BX39">
        <v>0.58054514691682835</v>
      </c>
      <c r="BY39">
        <v>0</v>
      </c>
      <c r="BZ39">
        <v>198.26294894274653</v>
      </c>
      <c r="CA39">
        <v>0</v>
      </c>
      <c r="CB39">
        <v>0.43734474031488207</v>
      </c>
      <c r="CC39">
        <v>91.308923532200112</v>
      </c>
      <c r="CD39">
        <v>2.6129739643554881</v>
      </c>
      <c r="CE39">
        <v>0.14516522024197157</v>
      </c>
      <c r="CF39">
        <v>0</v>
      </c>
      <c r="CG39">
        <v>100.92768715760934</v>
      </c>
      <c r="CH39">
        <v>0</v>
      </c>
    </row>
    <row r="40" spans="1:86" x14ac:dyDescent="0.3">
      <c r="A40" s="3" t="s">
        <v>66</v>
      </c>
      <c r="B40" s="13">
        <v>157</v>
      </c>
      <c r="C40" s="22">
        <v>1</v>
      </c>
      <c r="D40" s="17">
        <v>1</v>
      </c>
      <c r="E40" s="26">
        <v>44</v>
      </c>
      <c r="F40" s="26">
        <v>1</v>
      </c>
      <c r="G40" s="26">
        <v>16</v>
      </c>
      <c r="H40" s="26">
        <v>2</v>
      </c>
      <c r="I40" s="26">
        <v>2</v>
      </c>
      <c r="J40" s="26">
        <v>1</v>
      </c>
      <c r="K40" s="26">
        <v>1</v>
      </c>
      <c r="L40" s="26">
        <v>7</v>
      </c>
      <c r="M40" s="27">
        <v>2</v>
      </c>
      <c r="N40" s="27">
        <v>1</v>
      </c>
      <c r="O40" s="27">
        <v>0</v>
      </c>
      <c r="P40" s="27">
        <v>3</v>
      </c>
      <c r="Q40" s="15">
        <v>3</v>
      </c>
      <c r="R40" s="15">
        <v>0</v>
      </c>
      <c r="S40" s="28"/>
      <c r="T40" s="21">
        <v>42173</v>
      </c>
      <c r="U40" s="20">
        <v>6</v>
      </c>
      <c r="V40" s="16"/>
      <c r="W40" s="110">
        <v>1</v>
      </c>
      <c r="X40" s="7">
        <v>33.088731049294729</v>
      </c>
      <c r="Y40" s="6">
        <v>65.16247034861108</v>
      </c>
      <c r="Z40" s="6">
        <v>2.232981849952405</v>
      </c>
      <c r="AA40" s="6">
        <v>100.48418324785821</v>
      </c>
      <c r="AB40" s="6">
        <f t="shared" si="6"/>
        <v>14.818181818181818</v>
      </c>
      <c r="AC40" s="6">
        <f t="shared" si="7"/>
        <v>29.181818181818176</v>
      </c>
      <c r="AD40" s="69">
        <v>42.923199853289844</v>
      </c>
      <c r="AE40" s="69">
        <v>23.822375918575865</v>
      </c>
      <c r="AF40" s="69">
        <v>0.21461599926644923</v>
      </c>
      <c r="AG40" s="69">
        <v>63.740951782135419</v>
      </c>
      <c r="AH40" s="69">
        <v>13.091575955253402</v>
      </c>
      <c r="AI40" s="69">
        <v>0.21461599926644923</v>
      </c>
      <c r="AJ40" s="6">
        <v>104.98384980912944</v>
      </c>
      <c r="AK40" s="6">
        <v>0.48943519724535872</v>
      </c>
      <c r="AL40" s="6">
        <v>1.4683055917360761</v>
      </c>
      <c r="AM40" s="6">
        <v>38.277066940044236</v>
      </c>
      <c r="AN40" s="6">
        <v>0.60121047549807693</v>
      </c>
      <c r="AO40" s="6">
        <v>8.2165431651403846</v>
      </c>
      <c r="AP40" s="6">
        <v>0</v>
      </c>
      <c r="AQ40" s="6">
        <v>26.643083109379315</v>
      </c>
      <c r="AR40" s="65">
        <v>0</v>
      </c>
      <c r="AS40" s="7">
        <v>68.845819733347753</v>
      </c>
      <c r="AT40" s="6">
        <v>125.0361578980654</v>
      </c>
      <c r="AU40" s="6">
        <v>18.223893458827344</v>
      </c>
      <c r="AV40" s="6">
        <v>212.1058710902405</v>
      </c>
      <c r="AW40" s="6">
        <f t="shared" si="8"/>
        <v>3.7777777777777781</v>
      </c>
      <c r="AX40" s="6">
        <f t="shared" si="9"/>
        <v>6.8611111111111116</v>
      </c>
      <c r="AY40" s="69">
        <v>313.41749215445492</v>
      </c>
      <c r="AZ40" s="69">
        <v>59.911474962477826</v>
      </c>
      <c r="BA40" s="69">
        <v>0.44710055942147631</v>
      </c>
      <c r="BB40" s="69">
        <v>183.75832992222678</v>
      </c>
      <c r="BC40" s="69">
        <v>23.249229089916771</v>
      </c>
      <c r="BD40" s="69">
        <v>0</v>
      </c>
      <c r="BE40" s="6">
        <v>386.39190762582405</v>
      </c>
      <c r="BF40" s="6">
        <v>0</v>
      </c>
      <c r="BG40" s="6">
        <v>1.082330273461692</v>
      </c>
      <c r="BH40" s="6">
        <v>251.33829741260183</v>
      </c>
      <c r="BI40" s="6">
        <v>2.1076586785123843</v>
      </c>
      <c r="BJ40" s="6">
        <v>20.022757445867651</v>
      </c>
      <c r="BK40" s="6">
        <v>2.6345733481404805</v>
      </c>
      <c r="BL40" s="68">
        <v>939.99211214785714</v>
      </c>
      <c r="BM40" s="82">
        <v>2.4551062116651505</v>
      </c>
      <c r="BN40">
        <v>43.323431757670626</v>
      </c>
      <c r="BO40">
        <v>82.300030897514773</v>
      </c>
      <c r="BP40">
        <v>6.8100377679281587</v>
      </c>
      <c r="BQ40">
        <v>304.42317766844809</v>
      </c>
      <c r="BR40">
        <f t="shared" si="4"/>
        <v>6.3617021276595747</v>
      </c>
      <c r="BS40">
        <f t="shared" si="5"/>
        <v>12.085106382978724</v>
      </c>
      <c r="BT40">
        <v>130.65321367249041</v>
      </c>
      <c r="BU40">
        <v>35.527233462552886</v>
      </c>
      <c r="BV40">
        <v>0.29001823234737045</v>
      </c>
      <c r="BW40">
        <v>102.66645425096915</v>
      </c>
      <c r="BX40">
        <v>16.38603012762643</v>
      </c>
      <c r="BY40">
        <v>0.14500911617368523</v>
      </c>
      <c r="BZ40">
        <v>218.71819499196317</v>
      </c>
      <c r="CA40">
        <v>0.29162425998928426</v>
      </c>
      <c r="CB40">
        <v>1.312309169951779</v>
      </c>
      <c r="CC40">
        <v>166.23659266770917</v>
      </c>
      <c r="CD40">
        <v>1.0162935796279162</v>
      </c>
      <c r="CE40">
        <v>11.469598970086484</v>
      </c>
      <c r="CF40">
        <v>0.72592398544851167</v>
      </c>
      <c r="CG40">
        <v>278.30507146628372</v>
      </c>
      <c r="CH40">
        <v>0.67647404355975904</v>
      </c>
    </row>
    <row r="41" spans="1:86" x14ac:dyDescent="0.3">
      <c r="A41" s="3" t="s">
        <v>69</v>
      </c>
      <c r="B41" s="13">
        <v>160</v>
      </c>
      <c r="C41" s="17">
        <v>1</v>
      </c>
      <c r="D41" s="17">
        <v>1</v>
      </c>
      <c r="E41" s="26">
        <v>59</v>
      </c>
      <c r="F41" s="26">
        <v>1</v>
      </c>
      <c r="G41" s="26">
        <v>12</v>
      </c>
      <c r="H41" s="26">
        <v>2</v>
      </c>
      <c r="I41" s="26">
        <v>2</v>
      </c>
      <c r="J41" s="26">
        <v>1</v>
      </c>
      <c r="K41" s="26">
        <v>1</v>
      </c>
      <c r="L41" s="26">
        <v>20</v>
      </c>
      <c r="M41" s="27">
        <v>3</v>
      </c>
      <c r="N41" s="27">
        <v>0</v>
      </c>
      <c r="O41" s="27">
        <v>0</v>
      </c>
      <c r="P41" s="27">
        <v>3</v>
      </c>
      <c r="Q41" s="27">
        <v>2</v>
      </c>
      <c r="R41" s="15">
        <v>0</v>
      </c>
      <c r="S41" s="28"/>
      <c r="T41" s="14">
        <v>40848</v>
      </c>
      <c r="U41" s="20">
        <v>1</v>
      </c>
      <c r="V41" s="16"/>
      <c r="W41" s="110">
        <v>1</v>
      </c>
      <c r="X41" s="7">
        <v>5.5244383104521058</v>
      </c>
      <c r="Y41" s="6">
        <v>1.4873487758909514</v>
      </c>
      <c r="Z41" s="6">
        <v>37.82115458694134</v>
      </c>
      <c r="AA41" s="6">
        <v>44.832941673284395</v>
      </c>
      <c r="AB41" s="6">
        <f t="shared" si="6"/>
        <v>0.14606741573033707</v>
      </c>
      <c r="AC41" s="6">
        <f t="shared" si="7"/>
        <v>3.9325842696629205E-2</v>
      </c>
      <c r="AD41" s="69">
        <v>10.966265881322105</v>
      </c>
      <c r="AE41" s="69">
        <v>0.59815995716302395</v>
      </c>
      <c r="AF41" s="69">
        <v>0.59815995716302395</v>
      </c>
      <c r="AG41" s="69">
        <v>0.19938665238767464</v>
      </c>
      <c r="AH41" s="69">
        <v>0</v>
      </c>
      <c r="AI41" s="69">
        <v>0</v>
      </c>
      <c r="AJ41" s="6">
        <v>61.882373265275795</v>
      </c>
      <c r="AK41" s="6">
        <v>0.28128351484216269</v>
      </c>
      <c r="AL41" s="6">
        <v>0.56256702968432537</v>
      </c>
      <c r="AM41" s="6">
        <v>3.2001386778846008</v>
      </c>
      <c r="AN41" s="6">
        <v>21.760943009615286</v>
      </c>
      <c r="AO41" s="6">
        <v>0.32001386778846008</v>
      </c>
      <c r="AP41" s="6">
        <v>0.32001386778846008</v>
      </c>
      <c r="AQ41" s="6">
        <v>305.7069757998546</v>
      </c>
      <c r="AR41" s="65">
        <v>1.9201792108910967</v>
      </c>
      <c r="AS41" s="7">
        <v>0.45522511497019869</v>
      </c>
      <c r="AT41" s="6">
        <v>1.8209004598807947</v>
      </c>
      <c r="AU41" s="6">
        <v>21.850805518569537</v>
      </c>
      <c r="AV41" s="6">
        <v>24.126931093420531</v>
      </c>
      <c r="AW41" s="6">
        <f t="shared" si="8"/>
        <v>2.0833333333333332E-2</v>
      </c>
      <c r="AX41" s="6">
        <f t="shared" si="9"/>
        <v>8.3333333333333329E-2</v>
      </c>
      <c r="AY41" s="69">
        <v>23.142003087737738</v>
      </c>
      <c r="AZ41" s="69">
        <v>0</v>
      </c>
      <c r="BA41" s="69">
        <v>0</v>
      </c>
      <c r="BB41" s="69">
        <v>0.53818611831948227</v>
      </c>
      <c r="BC41" s="69">
        <v>0</v>
      </c>
      <c r="BD41" s="69">
        <v>0</v>
      </c>
      <c r="BE41" s="6">
        <v>49.306319297416437</v>
      </c>
      <c r="BF41" s="6">
        <v>0</v>
      </c>
      <c r="BG41" s="6">
        <v>0</v>
      </c>
      <c r="BH41" s="6">
        <v>3.0601987824297598</v>
      </c>
      <c r="BI41" s="6">
        <v>21.977791255631914</v>
      </c>
      <c r="BJ41" s="6">
        <v>0</v>
      </c>
      <c r="BK41" s="6">
        <v>0.27819988931179634</v>
      </c>
      <c r="BL41" s="68">
        <v>577.09331573019472</v>
      </c>
      <c r="BM41" s="82">
        <v>3.7374485929703969</v>
      </c>
      <c r="BN41">
        <v>3.9112997347480105</v>
      </c>
      <c r="BO41">
        <v>1.5934924845269673</v>
      </c>
      <c r="BP41">
        <v>32.739027409372234</v>
      </c>
      <c r="BQ41">
        <v>15.355473032714412</v>
      </c>
      <c r="BR41">
        <f t="shared" si="4"/>
        <v>0.11946902654867257</v>
      </c>
      <c r="BS41">
        <f t="shared" si="5"/>
        <v>4.8672566371681422E-2</v>
      </c>
      <c r="BT41">
        <v>14.257709896550192</v>
      </c>
      <c r="BU41">
        <v>0.43646050703725081</v>
      </c>
      <c r="BV41">
        <v>0.43646050703725081</v>
      </c>
      <c r="BW41">
        <v>0.29097367135816721</v>
      </c>
      <c r="BX41">
        <v>0</v>
      </c>
      <c r="BY41">
        <v>0</v>
      </c>
      <c r="BZ41">
        <v>55.960487182435088</v>
      </c>
      <c r="CA41">
        <v>0.14883108293200822</v>
      </c>
      <c r="CB41">
        <v>0.29766216586401645</v>
      </c>
      <c r="CC41">
        <v>4.7623283304502939</v>
      </c>
      <c r="CD41">
        <v>21.876945768006035</v>
      </c>
      <c r="CE41">
        <v>0.14882276032657168</v>
      </c>
      <c r="CF41">
        <v>0.29764552065314337</v>
      </c>
      <c r="CG41">
        <v>450.88483450882256</v>
      </c>
      <c r="CH41">
        <v>2.8923257001188225</v>
      </c>
    </row>
    <row r="42" spans="1:86" x14ac:dyDescent="0.3">
      <c r="A42" s="3" t="s">
        <v>70</v>
      </c>
      <c r="B42" s="13">
        <v>161</v>
      </c>
      <c r="C42" s="22">
        <v>1</v>
      </c>
      <c r="D42" s="17">
        <v>1</v>
      </c>
      <c r="E42" s="26">
        <v>55</v>
      </c>
      <c r="F42" s="26">
        <v>1</v>
      </c>
      <c r="G42" s="26">
        <v>12</v>
      </c>
      <c r="H42" s="26">
        <v>1</v>
      </c>
      <c r="I42" s="26">
        <v>2</v>
      </c>
      <c r="J42" s="26">
        <v>1</v>
      </c>
      <c r="K42" s="26">
        <v>1</v>
      </c>
      <c r="L42" s="26">
        <v>10</v>
      </c>
      <c r="M42" s="27">
        <v>2</v>
      </c>
      <c r="N42" s="27">
        <v>2</v>
      </c>
      <c r="O42" s="27">
        <v>0</v>
      </c>
      <c r="P42" s="27">
        <v>4</v>
      </c>
      <c r="Q42" s="27">
        <v>3</v>
      </c>
      <c r="R42" s="28">
        <v>0</v>
      </c>
      <c r="S42" s="28"/>
      <c r="T42" s="14">
        <v>40391</v>
      </c>
      <c r="U42" s="20">
        <v>1</v>
      </c>
      <c r="V42" s="16"/>
      <c r="W42" s="110">
        <v>1</v>
      </c>
      <c r="X42" s="7">
        <v>3.2388624873982086</v>
      </c>
      <c r="Y42" s="6">
        <v>4.7337220969666127</v>
      </c>
      <c r="Z42" s="6">
        <v>0.24914326826140065</v>
      </c>
      <c r="AA42" s="6">
        <v>8.2217278526262216</v>
      </c>
      <c r="AB42" s="6">
        <f t="shared" si="6"/>
        <v>13</v>
      </c>
      <c r="AC42" s="6">
        <f t="shared" si="7"/>
        <v>19</v>
      </c>
      <c r="AD42" s="69">
        <v>2.0782021217728266</v>
      </c>
      <c r="AE42" s="69">
        <v>1.246921273063696</v>
      </c>
      <c r="AF42" s="69">
        <v>0.20782021217728266</v>
      </c>
      <c r="AG42" s="69">
        <v>8.1049882749140245</v>
      </c>
      <c r="AH42" s="69">
        <v>0.83128084870913066</v>
      </c>
      <c r="AI42" s="69">
        <v>0</v>
      </c>
      <c r="AJ42" s="6">
        <v>77.985973210766261</v>
      </c>
      <c r="AK42" s="6">
        <v>0.53172254461886093</v>
      </c>
      <c r="AL42" s="6">
        <v>0.35448169641257393</v>
      </c>
      <c r="AM42" s="6">
        <v>2.9867264443387782</v>
      </c>
      <c r="AN42" s="6">
        <v>2.05337443048291</v>
      </c>
      <c r="AO42" s="6">
        <v>1.3066928193982155</v>
      </c>
      <c r="AP42" s="6">
        <v>0</v>
      </c>
      <c r="AQ42" s="6">
        <v>56.887450570749905</v>
      </c>
      <c r="AR42" s="65">
        <v>0</v>
      </c>
      <c r="AS42" s="7">
        <v>32.533591579025192</v>
      </c>
      <c r="AT42" s="6">
        <v>8.3064489137936661</v>
      </c>
      <c r="AU42" s="6">
        <v>0.69220407614947221</v>
      </c>
      <c r="AV42" s="6">
        <v>41.532244568968338</v>
      </c>
      <c r="AW42" s="6">
        <f t="shared" si="8"/>
        <v>47</v>
      </c>
      <c r="AX42" s="6">
        <f t="shared" si="9"/>
        <v>12</v>
      </c>
      <c r="AY42" s="69">
        <v>335.71891304616673</v>
      </c>
      <c r="AZ42" s="69">
        <v>17.290244448729617</v>
      </c>
      <c r="BA42" s="69">
        <v>0</v>
      </c>
      <c r="BB42" s="69">
        <v>287.69045624414002</v>
      </c>
      <c r="BC42" s="69">
        <v>3.8422765441621372</v>
      </c>
      <c r="BD42" s="69">
        <v>0</v>
      </c>
      <c r="BE42" s="6">
        <v>919.90762961285941</v>
      </c>
      <c r="BF42" s="6">
        <v>0</v>
      </c>
      <c r="BG42" s="6">
        <v>0</v>
      </c>
      <c r="BH42" s="6">
        <v>944.58825159872492</v>
      </c>
      <c r="BI42" s="6">
        <v>10.380090676909065</v>
      </c>
      <c r="BJ42" s="6">
        <v>38.925340038408997</v>
      </c>
      <c r="BK42" s="6">
        <v>0.64875566730681655</v>
      </c>
      <c r="BL42" s="68">
        <v>204.54059504642737</v>
      </c>
      <c r="BM42" s="82">
        <v>0</v>
      </c>
      <c r="BN42">
        <v>15.500335985853226</v>
      </c>
      <c r="BO42">
        <v>6.2291069849690537</v>
      </c>
      <c r="BP42">
        <v>0.43458885941644565</v>
      </c>
      <c r="BQ42">
        <v>48.818815207780723</v>
      </c>
      <c r="BR42">
        <f t="shared" si="4"/>
        <v>35.666666666666664</v>
      </c>
      <c r="BS42">
        <f t="shared" si="5"/>
        <v>14.333333333333332</v>
      </c>
      <c r="BT42">
        <v>102.84379092553139</v>
      </c>
      <c r="BU42">
        <v>6.0922979109623672</v>
      </c>
      <c r="BV42">
        <v>0.14505471216577065</v>
      </c>
      <c r="BW42">
        <v>92.544906361761676</v>
      </c>
      <c r="BX42">
        <v>1.7406565459892478</v>
      </c>
      <c r="BY42">
        <v>0</v>
      </c>
      <c r="BZ42">
        <v>226.98079464634003</v>
      </c>
      <c r="CA42">
        <v>0.43762364006363758</v>
      </c>
      <c r="CB42">
        <v>0.29174909337575838</v>
      </c>
      <c r="CC42">
        <v>424.44329566117426</v>
      </c>
      <c r="CD42">
        <v>3.9139238329411561</v>
      </c>
      <c r="CE42">
        <v>9.7123295113724986</v>
      </c>
      <c r="CF42">
        <v>0.14496014196078355</v>
      </c>
      <c r="CG42">
        <v>89.879564339873667</v>
      </c>
      <c r="CH42">
        <v>0</v>
      </c>
    </row>
    <row r="43" spans="1:86" x14ac:dyDescent="0.3">
      <c r="A43" s="3" t="s">
        <v>74</v>
      </c>
      <c r="B43" s="13">
        <v>170</v>
      </c>
      <c r="C43" s="18">
        <v>1</v>
      </c>
      <c r="D43" s="17">
        <v>1</v>
      </c>
      <c r="E43" s="19">
        <v>54</v>
      </c>
      <c r="F43" s="19">
        <v>1</v>
      </c>
      <c r="G43" s="19">
        <v>12</v>
      </c>
      <c r="H43" s="19">
        <v>1</v>
      </c>
      <c r="I43" s="19">
        <v>2</v>
      </c>
      <c r="J43" s="19">
        <v>1</v>
      </c>
      <c r="K43" s="19">
        <v>1</v>
      </c>
      <c r="L43" s="19">
        <v>13</v>
      </c>
      <c r="M43" s="27">
        <v>2</v>
      </c>
      <c r="N43" s="27">
        <v>1</v>
      </c>
      <c r="O43" s="27">
        <v>0</v>
      </c>
      <c r="P43" s="27">
        <v>3</v>
      </c>
      <c r="Q43" s="27">
        <v>3</v>
      </c>
      <c r="R43" s="15">
        <v>0</v>
      </c>
      <c r="S43" s="28"/>
      <c r="T43" s="21">
        <v>42674</v>
      </c>
      <c r="U43" s="20">
        <v>1</v>
      </c>
      <c r="V43" s="16"/>
      <c r="W43" s="110">
        <v>1</v>
      </c>
      <c r="X43" s="7">
        <v>2.6267885456001565</v>
      </c>
      <c r="Y43" s="6">
        <v>26.267885456001565</v>
      </c>
      <c r="Z43" s="6">
        <v>9.2947902382774767</v>
      </c>
      <c r="AA43" s="6">
        <v>38.1894642398792</v>
      </c>
      <c r="AB43" s="6">
        <f t="shared" si="6"/>
        <v>0.28260869565217389</v>
      </c>
      <c r="AC43" s="6">
        <f t="shared" si="7"/>
        <v>2.8260869565217392</v>
      </c>
      <c r="AD43" s="69">
        <v>5.1506339225281828</v>
      </c>
      <c r="AE43" s="69">
        <v>2.3089048618229788</v>
      </c>
      <c r="AF43" s="69">
        <v>0.17760806629407527</v>
      </c>
      <c r="AG43" s="69">
        <v>17.227982430525302</v>
      </c>
      <c r="AH43" s="69">
        <v>2.4865129281170542</v>
      </c>
      <c r="AI43" s="69">
        <v>0</v>
      </c>
      <c r="AJ43" s="6">
        <v>25.04956374847535</v>
      </c>
      <c r="AK43" s="6">
        <v>0.36042537767590432</v>
      </c>
      <c r="AL43" s="6">
        <v>0.72085075535180865</v>
      </c>
      <c r="AM43" s="6">
        <v>3.7758392609545699</v>
      </c>
      <c r="AN43" s="6">
        <v>2.7821973501770514</v>
      </c>
      <c r="AO43" s="6">
        <v>1.9872838215550368</v>
      </c>
      <c r="AP43" s="6">
        <v>1.3910986750885257</v>
      </c>
      <c r="AQ43" s="6">
        <v>306.40053248629562</v>
      </c>
      <c r="AR43" s="65">
        <v>0.18064409937935286</v>
      </c>
      <c r="AS43" s="7">
        <v>72.157189793205234</v>
      </c>
      <c r="AT43" s="6">
        <v>50.663558790973887</v>
      </c>
      <c r="AU43" s="6">
        <v>85.974524008925385</v>
      </c>
      <c r="AV43" s="6">
        <v>208.7952725931045</v>
      </c>
      <c r="AW43" s="6">
        <f t="shared" si="8"/>
        <v>0.8392857142857143</v>
      </c>
      <c r="AX43" s="6">
        <f t="shared" si="9"/>
        <v>0.5892857142857143</v>
      </c>
      <c r="AY43" s="69">
        <v>459.45042217574928</v>
      </c>
      <c r="AZ43" s="69">
        <v>78.081914323248981</v>
      </c>
      <c r="BA43" s="69">
        <v>0</v>
      </c>
      <c r="BB43" s="69">
        <v>74.794254772796393</v>
      </c>
      <c r="BC43" s="69">
        <v>18.082127527489238</v>
      </c>
      <c r="BD43" s="69">
        <v>0</v>
      </c>
      <c r="BE43" s="6">
        <v>495.07622477989662</v>
      </c>
      <c r="BF43" s="6">
        <v>0</v>
      </c>
      <c r="BG43" s="6">
        <v>0</v>
      </c>
      <c r="BH43" s="6">
        <v>450.4283573146152</v>
      </c>
      <c r="BI43" s="6">
        <v>19.583841622374575</v>
      </c>
      <c r="BJ43" s="6">
        <v>20.671832823617606</v>
      </c>
      <c r="BK43" s="6">
        <v>1.0879912012430319</v>
      </c>
      <c r="BL43" s="68">
        <v>423.25969383189494</v>
      </c>
      <c r="BM43" s="82">
        <v>7.0851075016147487</v>
      </c>
      <c r="BN43">
        <v>22.308894783377543</v>
      </c>
      <c r="BO43">
        <v>33.173616268788685</v>
      </c>
      <c r="BP43">
        <v>31.000671971706453</v>
      </c>
      <c r="BQ43">
        <v>162.10164456233423</v>
      </c>
      <c r="BR43">
        <f t="shared" si="4"/>
        <v>0.71962616822429915</v>
      </c>
      <c r="BS43">
        <f t="shared" si="5"/>
        <v>1.0700934579439254</v>
      </c>
      <c r="BT43">
        <v>85.876450767502803</v>
      </c>
      <c r="BU43">
        <v>15.773225651173986</v>
      </c>
      <c r="BV43">
        <v>0.14604838565901837</v>
      </c>
      <c r="BW43">
        <v>27.457096503895457</v>
      </c>
      <c r="BX43">
        <v>5.2577418837246617</v>
      </c>
      <c r="BY43">
        <v>0</v>
      </c>
      <c r="BZ43">
        <v>115.20590086324182</v>
      </c>
      <c r="CA43">
        <v>0.29129178473638895</v>
      </c>
      <c r="CB43">
        <v>0.5825835694727779</v>
      </c>
      <c r="CC43">
        <v>243.80502258961826</v>
      </c>
      <c r="CD43">
        <v>7.2777618683468139</v>
      </c>
      <c r="CE43">
        <v>6.9866513936129415</v>
      </c>
      <c r="CF43">
        <v>1.3099971363024265</v>
      </c>
      <c r="CG43">
        <v>337.66818051272537</v>
      </c>
      <c r="CH43">
        <v>2.0280502332809967</v>
      </c>
    </row>
    <row r="44" spans="1:86" x14ac:dyDescent="0.3">
      <c r="A44" s="3" t="s">
        <v>75</v>
      </c>
      <c r="B44" s="13">
        <v>171</v>
      </c>
      <c r="C44" s="18">
        <v>1</v>
      </c>
      <c r="D44" s="17">
        <v>1</v>
      </c>
      <c r="E44" s="26">
        <v>60</v>
      </c>
      <c r="F44" s="26">
        <v>1</v>
      </c>
      <c r="G44" s="26">
        <v>8</v>
      </c>
      <c r="H44" s="26">
        <v>1</v>
      </c>
      <c r="I44" s="26">
        <v>2</v>
      </c>
      <c r="J44" s="26">
        <v>1</v>
      </c>
      <c r="K44" s="26">
        <v>2</v>
      </c>
      <c r="L44" s="26">
        <v>30</v>
      </c>
      <c r="M44" s="27">
        <v>2</v>
      </c>
      <c r="N44" s="27">
        <v>0</v>
      </c>
      <c r="O44" s="27">
        <v>0</v>
      </c>
      <c r="P44" s="27">
        <v>2</v>
      </c>
      <c r="Q44" s="27">
        <v>2</v>
      </c>
      <c r="R44" s="15">
        <v>0</v>
      </c>
      <c r="S44" s="28"/>
      <c r="T44" s="21">
        <v>43222</v>
      </c>
      <c r="U44" s="20">
        <v>1</v>
      </c>
      <c r="V44" s="16"/>
      <c r="W44" s="110">
        <v>1</v>
      </c>
      <c r="X44" s="7">
        <v>6.2489425048127742</v>
      </c>
      <c r="Y44" s="6">
        <v>139.63154286616131</v>
      </c>
      <c r="Z44" s="6">
        <v>9.912115697289229</v>
      </c>
      <c r="AA44" s="6">
        <v>155.79260106826331</v>
      </c>
      <c r="AB44" s="6">
        <f t="shared" si="6"/>
        <v>0.63043478260869557</v>
      </c>
      <c r="AC44" s="6">
        <f t="shared" si="7"/>
        <v>14.086956521739131</v>
      </c>
      <c r="AD44" s="69">
        <v>16.334137894847309</v>
      </c>
      <c r="AE44" s="69">
        <v>34.387658725994335</v>
      </c>
      <c r="AF44" s="69">
        <v>3.4387658725994332</v>
      </c>
      <c r="AG44" s="69">
        <v>47.927799349354601</v>
      </c>
      <c r="AH44" s="69">
        <v>109.39573932206947</v>
      </c>
      <c r="AI44" s="69">
        <v>0</v>
      </c>
      <c r="AJ44" s="6">
        <v>208.89183816785987</v>
      </c>
      <c r="AK44" s="6">
        <v>1.6130643873966013</v>
      </c>
      <c r="AL44" s="6">
        <v>0.80653219369830065</v>
      </c>
      <c r="AM44" s="6">
        <v>10.023007298738481</v>
      </c>
      <c r="AN44" s="6">
        <v>6.2047188039809642</v>
      </c>
      <c r="AO44" s="6">
        <v>21.716515813933377</v>
      </c>
      <c r="AP44" s="6">
        <v>5.4887897112139301</v>
      </c>
      <c r="AQ44" s="6">
        <v>76.940971192582467</v>
      </c>
      <c r="AR44" s="65">
        <v>0</v>
      </c>
      <c r="AS44" s="7">
        <v>130.39878862685188</v>
      </c>
      <c r="AT44" s="6">
        <v>209.52212138687386</v>
      </c>
      <c r="AU44" s="6">
        <v>42.87688981967672</v>
      </c>
      <c r="AV44" s="6">
        <v>382.79779983340245</v>
      </c>
      <c r="AW44" s="6">
        <f t="shared" si="8"/>
        <v>3.0412371134020617</v>
      </c>
      <c r="AX44" s="6">
        <f t="shared" si="9"/>
        <v>4.8865979381443294</v>
      </c>
      <c r="AY44" s="69">
        <v>401.28979060431811</v>
      </c>
      <c r="AZ44" s="69">
        <v>254.63903656287295</v>
      </c>
      <c r="BA44" s="69">
        <v>22.219811218400782</v>
      </c>
      <c r="BB44" s="69">
        <v>179.0916784203103</v>
      </c>
      <c r="BC44" s="69">
        <v>144.87316914397309</v>
      </c>
      <c r="BD44" s="69">
        <v>0</v>
      </c>
      <c r="BE44" s="6">
        <v>734.03711296084191</v>
      </c>
      <c r="BF44" s="6">
        <v>0</v>
      </c>
      <c r="BG44" s="6">
        <v>0.31873083498082588</v>
      </c>
      <c r="BH44" s="6">
        <v>365.47289134688253</v>
      </c>
      <c r="BI44" s="6">
        <v>51.784640058324847</v>
      </c>
      <c r="BJ44" s="6">
        <v>64.07883518008542</v>
      </c>
      <c r="BK44" s="6">
        <v>16.019708795021355</v>
      </c>
      <c r="BL44" s="68">
        <v>109.45287209542023</v>
      </c>
      <c r="BM44" s="82">
        <v>1.7932387514873438</v>
      </c>
      <c r="BN44">
        <v>46.93559681697613</v>
      </c>
      <c r="BO44">
        <v>162.53623342175067</v>
      </c>
      <c r="BP44">
        <v>20.715402298850574</v>
      </c>
      <c r="BQ44">
        <v>566.1244208664898</v>
      </c>
      <c r="BR44">
        <f t="shared" si="4"/>
        <v>2.2657342657342658</v>
      </c>
      <c r="BS44">
        <f t="shared" si="5"/>
        <v>7.8461538461538467</v>
      </c>
      <c r="BT44">
        <v>141.8208311229001</v>
      </c>
      <c r="BU44">
        <v>106.18454465075155</v>
      </c>
      <c r="BV44">
        <v>9.5609549071618041</v>
      </c>
      <c r="BW44">
        <v>90.684208664898321</v>
      </c>
      <c r="BX44">
        <v>120.9605658709107</v>
      </c>
      <c r="BY44">
        <v>0</v>
      </c>
      <c r="BZ44">
        <v>449.17131619166804</v>
      </c>
      <c r="CA44">
        <v>0.87500905751623648</v>
      </c>
      <c r="CB44">
        <v>0.58333937167749095</v>
      </c>
      <c r="CC44">
        <v>291.50987411928514</v>
      </c>
      <c r="CD44">
        <v>24.001561491857313</v>
      </c>
      <c r="CE44">
        <v>38.25703437793014</v>
      </c>
      <c r="CF44">
        <v>9.6006245967429251</v>
      </c>
      <c r="CG44">
        <v>89.635358763436059</v>
      </c>
      <c r="CH44">
        <v>0.70017646112064225</v>
      </c>
    </row>
    <row r="45" spans="1:86" x14ac:dyDescent="0.3">
      <c r="A45" s="3" t="s">
        <v>76</v>
      </c>
      <c r="B45" s="13">
        <v>172</v>
      </c>
      <c r="C45" s="23">
        <v>1</v>
      </c>
      <c r="D45" s="17">
        <v>1</v>
      </c>
      <c r="E45" s="26">
        <v>56</v>
      </c>
      <c r="F45" s="26">
        <v>1</v>
      </c>
      <c r="G45" s="26">
        <v>12</v>
      </c>
      <c r="H45" s="26">
        <v>1</v>
      </c>
      <c r="I45" s="26">
        <v>2</v>
      </c>
      <c r="J45" s="26">
        <v>1</v>
      </c>
      <c r="K45" s="26">
        <v>1</v>
      </c>
      <c r="L45" s="26">
        <v>3</v>
      </c>
      <c r="M45" s="27">
        <v>2</v>
      </c>
      <c r="N45" s="27">
        <v>2</v>
      </c>
      <c r="O45" s="27">
        <v>0</v>
      </c>
      <c r="P45" s="27">
        <v>4</v>
      </c>
      <c r="Q45" s="27">
        <v>2</v>
      </c>
      <c r="R45" s="15">
        <v>1</v>
      </c>
      <c r="S45" s="15">
        <v>2008</v>
      </c>
      <c r="T45" s="21">
        <v>41454</v>
      </c>
      <c r="U45" s="20">
        <v>4</v>
      </c>
      <c r="V45" s="16" t="s">
        <v>15</v>
      </c>
      <c r="W45" s="110">
        <v>1</v>
      </c>
      <c r="X45" s="7">
        <v>1.1774949137534858</v>
      </c>
      <c r="Y45" s="6">
        <v>1.7662423706302286</v>
      </c>
      <c r="Z45" s="6">
        <v>12.3636965944116</v>
      </c>
      <c r="AA45" s="6">
        <v>15.307433878795313</v>
      </c>
      <c r="AB45" s="6">
        <f t="shared" si="6"/>
        <v>9.5238095238095247E-2</v>
      </c>
      <c r="AC45" s="6">
        <f t="shared" si="7"/>
        <v>0.14285714285714285</v>
      </c>
      <c r="AD45" s="69">
        <v>2.2637950469444355</v>
      </c>
      <c r="AE45" s="69">
        <v>0</v>
      </c>
      <c r="AF45" s="69">
        <v>0</v>
      </c>
      <c r="AG45" s="69">
        <v>0.28297438086805443</v>
      </c>
      <c r="AH45" s="69">
        <v>0</v>
      </c>
      <c r="AI45" s="69">
        <v>0</v>
      </c>
      <c r="AJ45" s="6">
        <v>42.970228598823155</v>
      </c>
      <c r="AK45" s="6">
        <v>0</v>
      </c>
      <c r="AL45" s="6">
        <v>12.949931906494649</v>
      </c>
      <c r="AM45" s="6">
        <v>0.82025158816889465</v>
      </c>
      <c r="AN45" s="6">
        <v>30.349308762249102</v>
      </c>
      <c r="AO45" s="6">
        <v>6.8354299014074558</v>
      </c>
      <c r="AP45" s="6">
        <v>12.303773822533421</v>
      </c>
      <c r="AQ45" s="6">
        <v>154.26220074872029</v>
      </c>
      <c r="AR45" s="65">
        <v>2.1195301038284238</v>
      </c>
      <c r="AS45" s="7">
        <v>19.109912214393489</v>
      </c>
      <c r="AT45" s="6">
        <v>43.639053265704533</v>
      </c>
      <c r="AU45" s="6">
        <v>225.61105315798881</v>
      </c>
      <c r="AV45" s="6">
        <v>288.36001863808684</v>
      </c>
      <c r="AW45" s="6">
        <f t="shared" si="8"/>
        <v>8.4702907711757272E-2</v>
      </c>
      <c r="AX45" s="6">
        <f t="shared" si="9"/>
        <v>0.19342604298356508</v>
      </c>
      <c r="AY45" s="69">
        <v>300.07235973006487</v>
      </c>
      <c r="AZ45" s="69">
        <v>1.4840373873890449</v>
      </c>
      <c r="BA45" s="69">
        <v>1.4840373873890449</v>
      </c>
      <c r="BB45" s="69">
        <v>56.393420720783709</v>
      </c>
      <c r="BC45" s="69">
        <v>0</v>
      </c>
      <c r="BD45" s="69">
        <v>0</v>
      </c>
      <c r="BE45" s="6">
        <v>390.47476260066776</v>
      </c>
      <c r="BF45" s="6">
        <v>0</v>
      </c>
      <c r="BG45" s="6">
        <v>0.57296370154169884</v>
      </c>
      <c r="BH45" s="6">
        <v>123.65835766431944</v>
      </c>
      <c r="BI45" s="6">
        <v>95.596236598351695</v>
      </c>
      <c r="BJ45" s="6">
        <v>56.740992045473263</v>
      </c>
      <c r="BK45" s="6">
        <v>28.062121065967755</v>
      </c>
      <c r="BL45" s="68">
        <v>249.29833280083565</v>
      </c>
      <c r="BM45" s="82">
        <v>29.767958814326146</v>
      </c>
      <c r="BN45">
        <v>10.285269672855879</v>
      </c>
      <c r="BO45">
        <v>23.033209549071618</v>
      </c>
      <c r="BP45">
        <v>120.67083996463307</v>
      </c>
      <c r="BQ45">
        <v>224.97216622458001</v>
      </c>
      <c r="BR45">
        <f t="shared" si="4"/>
        <v>8.5234093637454975E-2</v>
      </c>
      <c r="BS45">
        <f t="shared" si="5"/>
        <v>0.19087635054021607</v>
      </c>
      <c r="BT45">
        <v>147.6153492484527</v>
      </c>
      <c r="BU45">
        <v>0.72431476569407605</v>
      </c>
      <c r="BV45">
        <v>0.72431476569407605</v>
      </c>
      <c r="BW45">
        <v>27.668824049513706</v>
      </c>
      <c r="BX45">
        <v>0</v>
      </c>
      <c r="BY45">
        <v>0</v>
      </c>
      <c r="BZ45">
        <v>219.06635741086271</v>
      </c>
      <c r="CA45">
        <v>0</v>
      </c>
      <c r="CB45">
        <v>6.6779671576538666</v>
      </c>
      <c r="CC45">
        <v>116.66294837676675</v>
      </c>
      <c r="CD45">
        <v>61.012548157290432</v>
      </c>
      <c r="CE45">
        <v>30.288889702787888</v>
      </c>
      <c r="CF45">
        <v>19.70951674439786</v>
      </c>
      <c r="CG45">
        <v>198.92508013536215</v>
      </c>
      <c r="CH45">
        <v>15.113098024395317</v>
      </c>
    </row>
    <row r="46" spans="1:86" x14ac:dyDescent="0.3">
      <c r="A46" s="3" t="s">
        <v>79</v>
      </c>
      <c r="B46" s="13">
        <v>176</v>
      </c>
      <c r="C46" s="18">
        <v>1</v>
      </c>
      <c r="D46" s="17">
        <v>1</v>
      </c>
      <c r="E46" s="26">
        <v>47</v>
      </c>
      <c r="F46" s="26">
        <v>1</v>
      </c>
      <c r="G46" s="26">
        <v>12</v>
      </c>
      <c r="H46" s="26">
        <v>1</v>
      </c>
      <c r="I46" s="26">
        <v>1</v>
      </c>
      <c r="J46" s="26">
        <v>2</v>
      </c>
      <c r="K46" s="26">
        <v>2</v>
      </c>
      <c r="L46" s="26">
        <v>999</v>
      </c>
      <c r="M46" s="27">
        <v>2</v>
      </c>
      <c r="N46" s="27">
        <v>2</v>
      </c>
      <c r="O46" s="27">
        <v>0</v>
      </c>
      <c r="P46" s="27">
        <v>4</v>
      </c>
      <c r="Q46" s="27">
        <v>2</v>
      </c>
      <c r="R46" s="15">
        <v>0</v>
      </c>
      <c r="S46" s="28"/>
      <c r="T46" s="21">
        <v>40318</v>
      </c>
      <c r="U46" s="20">
        <v>1</v>
      </c>
      <c r="V46" s="16"/>
      <c r="W46" s="110">
        <v>1</v>
      </c>
      <c r="X46" s="7">
        <v>23.062391933273556</v>
      </c>
      <c r="Y46" s="6">
        <v>214.21414045713706</v>
      </c>
      <c r="Z46" s="6">
        <v>28.827989916591942</v>
      </c>
      <c r="AA46" s="6">
        <v>266.10452230700258</v>
      </c>
      <c r="AB46" s="6">
        <f t="shared" si="6"/>
        <v>0.8</v>
      </c>
      <c r="AC46" s="6">
        <f t="shared" si="7"/>
        <v>7.430769230769231</v>
      </c>
      <c r="AD46" s="69">
        <v>19.955366965267956</v>
      </c>
      <c r="AE46" s="69">
        <v>34.117240295458117</v>
      </c>
      <c r="AF46" s="69">
        <v>0.42914767667242915</v>
      </c>
      <c r="AG46" s="69">
        <v>10.514118078474514</v>
      </c>
      <c r="AH46" s="69">
        <v>17.165907066897166</v>
      </c>
      <c r="AI46" s="69">
        <v>0</v>
      </c>
      <c r="AJ46" s="6">
        <v>204.687373798859</v>
      </c>
      <c r="AK46" s="6">
        <v>0</v>
      </c>
      <c r="AL46" s="6">
        <v>0.27511743790169219</v>
      </c>
      <c r="AM46" s="6">
        <v>25.052437831603829</v>
      </c>
      <c r="AN46" s="6">
        <v>5.6319433885000851</v>
      </c>
      <c r="AO46" s="6">
        <v>12.04070655472432</v>
      </c>
      <c r="AP46" s="6">
        <v>2.7188692220345239</v>
      </c>
      <c r="AQ46" s="6">
        <v>21.223085316818189</v>
      </c>
      <c r="AR46" s="65">
        <v>0.27464463241437309</v>
      </c>
      <c r="AS46" s="7">
        <v>41.360813438306828</v>
      </c>
      <c r="AT46" s="6">
        <v>170.45668568514327</v>
      </c>
      <c r="AU46" s="6">
        <v>33.422879546106522</v>
      </c>
      <c r="AV46" s="6">
        <v>245.24037866955663</v>
      </c>
      <c r="AW46" s="6">
        <f t="shared" si="8"/>
        <v>1.2375000000000003</v>
      </c>
      <c r="AX46" s="6">
        <f t="shared" si="9"/>
        <v>5.1000000000000005</v>
      </c>
      <c r="AY46" s="69">
        <v>78.511871052058382</v>
      </c>
      <c r="AZ46" s="69">
        <v>83.864953169244174</v>
      </c>
      <c r="BA46" s="69">
        <v>1.3382705292964496</v>
      </c>
      <c r="BB46" s="69">
        <v>44.162927466782833</v>
      </c>
      <c r="BC46" s="69">
        <v>9.8139838815072977</v>
      </c>
      <c r="BD46" s="69">
        <v>0</v>
      </c>
      <c r="BE46" s="6">
        <v>318.8685739686689</v>
      </c>
      <c r="BF46" s="6">
        <v>0</v>
      </c>
      <c r="BG46" s="6">
        <v>0.61736413159471226</v>
      </c>
      <c r="BH46" s="6">
        <v>41.114290117590805</v>
      </c>
      <c r="BI46" s="6">
        <v>24.554367709116732</v>
      </c>
      <c r="BJ46" s="6">
        <v>39.401194696024525</v>
      </c>
      <c r="BK46" s="6">
        <v>9.1365089150201797</v>
      </c>
      <c r="BL46" s="68">
        <v>165.12286935118388</v>
      </c>
      <c r="BM46" s="82">
        <v>0</v>
      </c>
      <c r="BN46">
        <v>29.407179487179487</v>
      </c>
      <c r="BO46">
        <v>199.04169761273209</v>
      </c>
      <c r="BP46">
        <v>30.421220159151193</v>
      </c>
      <c r="BQ46">
        <v>571.62921308576483</v>
      </c>
      <c r="BR46">
        <f t="shared" si="4"/>
        <v>0.96666666666666667</v>
      </c>
      <c r="BS46">
        <f t="shared" si="5"/>
        <v>6.5428571428571427</v>
      </c>
      <c r="BT46">
        <v>38.973647907749992</v>
      </c>
      <c r="BU46">
        <v>50.274556966502779</v>
      </c>
      <c r="BV46">
        <v>0.72441724735594781</v>
      </c>
      <c r="BW46">
        <v>21.442750521736055</v>
      </c>
      <c r="BX46">
        <v>14.778111846061336</v>
      </c>
      <c r="BY46">
        <v>0</v>
      </c>
      <c r="BZ46">
        <v>258.49564024687578</v>
      </c>
      <c r="CA46">
        <v>0</v>
      </c>
      <c r="CB46">
        <v>0.43640231893113529</v>
      </c>
      <c r="CC46">
        <v>39.562835476207262</v>
      </c>
      <c r="CD46">
        <v>10.434154411307409</v>
      </c>
      <c r="CE46">
        <v>18.984364276128758</v>
      </c>
      <c r="CF46">
        <v>4.3475643380447533</v>
      </c>
      <c r="CG46">
        <v>57.742567036531817</v>
      </c>
      <c r="CH46">
        <v>0.20494418289542968</v>
      </c>
    </row>
    <row r="47" spans="1:86" x14ac:dyDescent="0.3">
      <c r="A47" s="3" t="s">
        <v>81</v>
      </c>
      <c r="B47" s="13">
        <v>181</v>
      </c>
      <c r="C47" s="18">
        <v>1</v>
      </c>
      <c r="D47" s="19">
        <v>1</v>
      </c>
      <c r="E47" s="26">
        <v>62</v>
      </c>
      <c r="F47" s="26">
        <v>2</v>
      </c>
      <c r="G47" s="26">
        <v>10</v>
      </c>
      <c r="H47" s="26">
        <v>2</v>
      </c>
      <c r="I47" s="26">
        <v>2</v>
      </c>
      <c r="J47" s="26">
        <v>2</v>
      </c>
      <c r="K47" s="26">
        <v>2</v>
      </c>
      <c r="L47" s="26">
        <v>4</v>
      </c>
      <c r="M47" s="27">
        <v>3</v>
      </c>
      <c r="N47" s="27">
        <v>2</v>
      </c>
      <c r="O47" s="27">
        <v>0</v>
      </c>
      <c r="P47" s="27">
        <v>4</v>
      </c>
      <c r="Q47" s="27">
        <v>3</v>
      </c>
      <c r="R47" s="15">
        <v>0</v>
      </c>
      <c r="S47" s="28"/>
      <c r="T47" s="21">
        <v>41926</v>
      </c>
      <c r="U47" s="20">
        <v>6</v>
      </c>
      <c r="V47" s="16"/>
      <c r="W47" s="110">
        <v>1</v>
      </c>
      <c r="X47" s="7">
        <v>47.725190455812864</v>
      </c>
      <c r="Y47" s="6">
        <v>30.203704449308145</v>
      </c>
      <c r="Z47" s="6">
        <v>57.570596878515524</v>
      </c>
      <c r="AA47" s="6">
        <v>135.49949178363653</v>
      </c>
      <c r="AB47" s="6">
        <f t="shared" si="6"/>
        <v>0.82898550724637676</v>
      </c>
      <c r="AC47" s="6">
        <f t="shared" si="7"/>
        <v>0.52463768115942033</v>
      </c>
      <c r="AD47" s="69">
        <v>202.13093514213855</v>
      </c>
      <c r="AE47" s="69">
        <v>59.936895053730659</v>
      </c>
      <c r="AF47" s="69">
        <v>24.037192287173234</v>
      </c>
      <c r="AG47" s="69">
        <v>48.074384574346468</v>
      </c>
      <c r="AH47" s="69">
        <v>12.174681807789041</v>
      </c>
      <c r="AI47" s="69">
        <v>0.31217132840484718</v>
      </c>
      <c r="AJ47" s="6">
        <v>176.90643683220841</v>
      </c>
      <c r="AK47" s="6">
        <v>1.6736654383368819</v>
      </c>
      <c r="AL47" s="6">
        <v>2.6778647013390109</v>
      </c>
      <c r="AM47" s="6">
        <v>65.66858311031983</v>
      </c>
      <c r="AN47" s="6">
        <v>29.316331745678497</v>
      </c>
      <c r="AO47" s="6">
        <v>17.394356835769241</v>
      </c>
      <c r="AP47" s="6">
        <v>11.140206063357828</v>
      </c>
      <c r="AQ47" s="6">
        <v>3626.9720027510903</v>
      </c>
      <c r="AR47" s="65">
        <v>61.070531462442965</v>
      </c>
      <c r="AS47" s="7">
        <v>192.21606877429534</v>
      </c>
      <c r="AT47" s="6">
        <v>31.852948539740368</v>
      </c>
      <c r="AU47" s="6">
        <v>90.066957939955529</v>
      </c>
      <c r="AV47" s="6">
        <v>314.13597525399121</v>
      </c>
      <c r="AW47" s="6">
        <f t="shared" si="8"/>
        <v>2.1341463414634148</v>
      </c>
      <c r="AX47" s="6">
        <f t="shared" si="9"/>
        <v>0.35365853658536583</v>
      </c>
      <c r="AY47" s="69">
        <v>354.59714707329073</v>
      </c>
      <c r="AZ47" s="69">
        <v>40.295130349237581</v>
      </c>
      <c r="BA47" s="69">
        <v>16.118052139695031</v>
      </c>
      <c r="BB47" s="69">
        <v>104.76733890801771</v>
      </c>
      <c r="BC47" s="69">
        <v>16.118052139695031</v>
      </c>
      <c r="BD47" s="69">
        <v>0</v>
      </c>
      <c r="BE47" s="6">
        <v>541.9286947998105</v>
      </c>
      <c r="BF47" s="6">
        <v>0</v>
      </c>
      <c r="BG47" s="6">
        <v>4.3095721256446167</v>
      </c>
      <c r="BH47" s="6">
        <v>452.03808612113028</v>
      </c>
      <c r="BI47" s="6">
        <v>111.46911913024154</v>
      </c>
      <c r="BJ47" s="6">
        <v>10.642780218465273</v>
      </c>
      <c r="BK47" s="6">
        <v>8.402194909314689</v>
      </c>
      <c r="BL47" s="68">
        <v>5903.7000263252366</v>
      </c>
      <c r="BM47" s="82">
        <v>551.12853156464212</v>
      </c>
      <c r="BN47">
        <v>66.781821396993806</v>
      </c>
      <c r="BO47">
        <v>30.421220159151193</v>
      </c>
      <c r="BP47">
        <v>61.856480990274093</v>
      </c>
      <c r="BQ47">
        <v>173.25609195402299</v>
      </c>
      <c r="BR47">
        <f t="shared" si="4"/>
        <v>1.0796252927400467</v>
      </c>
      <c r="BS47">
        <f t="shared" si="5"/>
        <v>0.49180327868852458</v>
      </c>
      <c r="BT47">
        <v>213.09340406719718</v>
      </c>
      <c r="BU47">
        <v>58.5246330680813</v>
      </c>
      <c r="BV47">
        <v>23.467798408488065</v>
      </c>
      <c r="BW47">
        <v>52.150663129973474</v>
      </c>
      <c r="BX47">
        <v>12.458213969938107</v>
      </c>
      <c r="BY47">
        <v>0.2897259062776304</v>
      </c>
      <c r="BZ47">
        <v>225.98620689655172</v>
      </c>
      <c r="CA47">
        <v>1.4486295313881521</v>
      </c>
      <c r="CB47">
        <v>2.8972590627763042</v>
      </c>
      <c r="CC47">
        <v>282.53295443459922</v>
      </c>
      <c r="CD47">
        <v>50.566154409064168</v>
      </c>
      <c r="CE47">
        <v>15.64797901483934</v>
      </c>
      <c r="CF47">
        <v>10.431986009892894</v>
      </c>
      <c r="CG47">
        <v>4215.8755359597762</v>
      </c>
      <c r="CH47">
        <v>187.83002348306246</v>
      </c>
    </row>
    <row r="48" spans="1:86" x14ac:dyDescent="0.3">
      <c r="A48" s="3" t="s">
        <v>83</v>
      </c>
      <c r="B48" s="13">
        <v>184</v>
      </c>
      <c r="C48" s="18">
        <v>1</v>
      </c>
      <c r="D48" s="19">
        <v>1</v>
      </c>
      <c r="E48" s="26">
        <v>60</v>
      </c>
      <c r="F48" s="26">
        <v>2</v>
      </c>
      <c r="G48" s="26">
        <v>11</v>
      </c>
      <c r="H48" s="26">
        <v>2</v>
      </c>
      <c r="I48" s="26">
        <v>2</v>
      </c>
      <c r="J48" s="26">
        <v>2</v>
      </c>
      <c r="K48" s="26">
        <v>2</v>
      </c>
      <c r="L48" s="26">
        <v>3</v>
      </c>
      <c r="M48" s="27">
        <v>2</v>
      </c>
      <c r="N48" s="27">
        <v>1</v>
      </c>
      <c r="O48" s="27">
        <v>0</v>
      </c>
      <c r="P48" s="27">
        <v>3</v>
      </c>
      <c r="Q48" s="27">
        <v>2</v>
      </c>
      <c r="R48" s="15">
        <v>0</v>
      </c>
      <c r="S48" s="28"/>
      <c r="T48" s="21">
        <v>42201</v>
      </c>
      <c r="U48" s="20">
        <v>1</v>
      </c>
      <c r="V48" s="16"/>
      <c r="W48" s="110">
        <v>1</v>
      </c>
      <c r="X48" s="7">
        <v>8.4811208197795622</v>
      </c>
      <c r="Y48" s="6">
        <v>29.024280138801167</v>
      </c>
      <c r="Z48" s="6">
        <v>19.035404506616349</v>
      </c>
      <c r="AA48" s="6">
        <v>56.540805465197074</v>
      </c>
      <c r="AB48" s="6">
        <f t="shared" si="6"/>
        <v>0.44554455445544561</v>
      </c>
      <c r="AC48" s="6">
        <f t="shared" si="7"/>
        <v>1.5247524752475248</v>
      </c>
      <c r="AD48" s="69">
        <v>32.719153869815202</v>
      </c>
      <c r="AE48" s="69">
        <v>23.415129072711355</v>
      </c>
      <c r="AF48" s="69">
        <v>6.6678844379244255</v>
      </c>
      <c r="AG48" s="69">
        <v>67.144045619099444</v>
      </c>
      <c r="AH48" s="69">
        <v>72.416326337458301</v>
      </c>
      <c r="AI48" s="69">
        <v>0.15506707995173083</v>
      </c>
      <c r="AJ48" s="6">
        <v>103.20553908824122</v>
      </c>
      <c r="AK48" s="6">
        <v>0.7020784971989199</v>
      </c>
      <c r="AL48" s="6">
        <v>18.429560551471646</v>
      </c>
      <c r="AM48" s="6">
        <v>17.908832189386406</v>
      </c>
      <c r="AN48" s="6">
        <v>14.359333917616127</v>
      </c>
      <c r="AO48" s="6">
        <v>4.517543254980354</v>
      </c>
      <c r="AP48" s="6">
        <v>9.1964273404957204</v>
      </c>
      <c r="AQ48" s="6">
        <v>953.98258095697634</v>
      </c>
      <c r="AR48" s="65">
        <v>10.213874886015619</v>
      </c>
      <c r="AS48" s="7">
        <v>53.845114338907472</v>
      </c>
      <c r="AT48" s="6">
        <v>33.183616976303441</v>
      </c>
      <c r="AU48" s="6">
        <v>61.358386107127117</v>
      </c>
      <c r="AV48" s="6">
        <v>148.38711742233804</v>
      </c>
      <c r="AW48" s="6">
        <f t="shared" si="8"/>
        <v>0.87755102040816324</v>
      </c>
      <c r="AX48" s="6">
        <f t="shared" si="9"/>
        <v>0.54081632653061229</v>
      </c>
      <c r="AY48" s="69">
        <v>377.35743440233239</v>
      </c>
      <c r="AZ48" s="69">
        <v>131.35860058309038</v>
      </c>
      <c r="BA48" s="69">
        <v>81.203498542274048</v>
      </c>
      <c r="BB48" s="69">
        <v>152.8536443148688</v>
      </c>
      <c r="BC48" s="69">
        <v>69.261807580174931</v>
      </c>
      <c r="BD48" s="69">
        <v>14.33002915451895</v>
      </c>
      <c r="BE48" s="6">
        <v>341.84874457408074</v>
      </c>
      <c r="BF48" s="6">
        <v>0</v>
      </c>
      <c r="BG48" s="6">
        <v>0</v>
      </c>
      <c r="BH48" s="6">
        <v>49.795405545854315</v>
      </c>
      <c r="BI48" s="6">
        <v>45.527227927638229</v>
      </c>
      <c r="BJ48" s="6">
        <v>12.804532854648253</v>
      </c>
      <c r="BK48" s="6">
        <v>42.681776182160839</v>
      </c>
      <c r="BL48" s="68">
        <v>6040.2707594436506</v>
      </c>
      <c r="BM48" s="82">
        <v>201.25510287034663</v>
      </c>
      <c r="BN48">
        <v>18.977046861184792</v>
      </c>
      <c r="BO48">
        <v>29.986631299734746</v>
      </c>
      <c r="BP48">
        <v>28.827727674624228</v>
      </c>
      <c r="BQ48">
        <v>120.9605658709107</v>
      </c>
      <c r="BR48">
        <f t="shared" si="4"/>
        <v>0.65829145728643212</v>
      </c>
      <c r="BS48">
        <f t="shared" si="5"/>
        <v>1.0402010050251256</v>
      </c>
      <c r="BT48">
        <v>53.731161819272558</v>
      </c>
      <c r="BU48">
        <v>29.996258359810696</v>
      </c>
      <c r="BV48">
        <v>11.212193658764193</v>
      </c>
      <c r="BW48">
        <v>72.369613615659787</v>
      </c>
      <c r="BX48">
        <v>72.224000711000514</v>
      </c>
      <c r="BY48">
        <v>1.0192903326149265</v>
      </c>
      <c r="BZ48">
        <v>144.70627047828705</v>
      </c>
      <c r="CA48">
        <v>0.57998505201718253</v>
      </c>
      <c r="CB48">
        <v>15.224607615451042</v>
      </c>
      <c r="CC48">
        <v>26.228329271553747</v>
      </c>
      <c r="CD48">
        <v>17.533855479878472</v>
      </c>
      <c r="CE48">
        <v>5.3615921715330863</v>
      </c>
      <c r="CF48">
        <v>12.606986997929148</v>
      </c>
      <c r="CG48">
        <v>1472.0327093773969</v>
      </c>
      <c r="CH48">
        <v>29.671862561484655</v>
      </c>
    </row>
    <row r="49" spans="1:86" x14ac:dyDescent="0.3">
      <c r="A49" s="3" t="s">
        <v>84</v>
      </c>
      <c r="B49" s="13">
        <v>185</v>
      </c>
      <c r="C49" s="18">
        <v>1</v>
      </c>
      <c r="D49" s="19">
        <v>1</v>
      </c>
      <c r="E49" s="26">
        <v>62</v>
      </c>
      <c r="F49" s="26">
        <v>1</v>
      </c>
      <c r="G49" s="26">
        <v>12</v>
      </c>
      <c r="H49" s="26">
        <v>2</v>
      </c>
      <c r="I49" s="26">
        <v>2</v>
      </c>
      <c r="J49" s="26">
        <v>1</v>
      </c>
      <c r="K49" s="26">
        <v>1</v>
      </c>
      <c r="L49" s="26">
        <v>2</v>
      </c>
      <c r="M49" s="27">
        <v>2</v>
      </c>
      <c r="N49" s="27">
        <v>2</v>
      </c>
      <c r="O49" s="27">
        <v>0</v>
      </c>
      <c r="P49" s="27">
        <v>4</v>
      </c>
      <c r="Q49" s="27">
        <v>3</v>
      </c>
      <c r="R49" s="15">
        <v>0</v>
      </c>
      <c r="S49" s="28"/>
      <c r="T49" s="14">
        <v>41855</v>
      </c>
      <c r="U49" s="20">
        <v>1</v>
      </c>
      <c r="V49" s="16"/>
      <c r="W49" s="110">
        <v>1</v>
      </c>
      <c r="X49" s="7">
        <v>4.3701697143109035</v>
      </c>
      <c r="Y49" s="6">
        <v>1.6808345055041938</v>
      </c>
      <c r="Z49" s="6">
        <v>1.0085007033025162</v>
      </c>
      <c r="AA49" s="6">
        <v>7.0595049231176139</v>
      </c>
      <c r="AB49" s="6">
        <f t="shared" si="6"/>
        <v>4.333333333333333</v>
      </c>
      <c r="AC49" s="6">
        <f t="shared" si="7"/>
        <v>1.6666666666666667</v>
      </c>
      <c r="AD49" s="69">
        <v>34.590184831102611</v>
      </c>
      <c r="AE49" s="69">
        <v>1.3052899936265137</v>
      </c>
      <c r="AF49" s="69">
        <v>1.9579349904397705</v>
      </c>
      <c r="AG49" s="69">
        <v>12.563416188655195</v>
      </c>
      <c r="AH49" s="69">
        <v>0.97896749521988524</v>
      </c>
      <c r="AI49" s="69">
        <v>0</v>
      </c>
      <c r="AJ49" s="6">
        <v>43.355814726276137</v>
      </c>
      <c r="AK49" s="6">
        <v>0</v>
      </c>
      <c r="AL49" s="6">
        <v>0.7969818883506643</v>
      </c>
      <c r="AM49" s="6">
        <v>10.527618143950447</v>
      </c>
      <c r="AN49" s="6">
        <v>2.840785848367581</v>
      </c>
      <c r="AO49" s="6">
        <v>0.16710504990397534</v>
      </c>
      <c r="AP49" s="6">
        <v>0.16710504990397534</v>
      </c>
      <c r="AQ49" s="6">
        <v>1411.7062355326123</v>
      </c>
      <c r="AR49" s="65">
        <v>1.3695929890129819</v>
      </c>
      <c r="AS49" s="7">
        <v>177.40679776591347</v>
      </c>
      <c r="AT49" s="6">
        <v>1.0497443654787779</v>
      </c>
      <c r="AU49" s="6">
        <v>6.2984661928726675</v>
      </c>
      <c r="AV49" s="6">
        <v>184.75500832426491</v>
      </c>
      <c r="AW49" s="6">
        <f t="shared" si="8"/>
        <v>28.166666666666668</v>
      </c>
      <c r="AX49" s="6">
        <f t="shared" si="9"/>
        <v>0.16666666666666666</v>
      </c>
      <c r="AY49" s="69">
        <v>800.37538164872251</v>
      </c>
      <c r="AZ49" s="69">
        <v>3.9492206331351438</v>
      </c>
      <c r="BA49" s="69">
        <v>9.2148481439820031</v>
      </c>
      <c r="BB49" s="69">
        <v>42.125020086774867</v>
      </c>
      <c r="BC49" s="69">
        <v>0</v>
      </c>
      <c r="BD49" s="69">
        <v>0</v>
      </c>
      <c r="BE49" s="6">
        <v>582.10131670152691</v>
      </c>
      <c r="BF49" s="6">
        <v>0</v>
      </c>
      <c r="BG49" s="6">
        <v>0</v>
      </c>
      <c r="BH49" s="6">
        <v>184.33611466175566</v>
      </c>
      <c r="BI49" s="6">
        <v>28.871921573527995</v>
      </c>
      <c r="BJ49" s="6">
        <v>0</v>
      </c>
      <c r="BK49" s="6">
        <v>1.110458522058769</v>
      </c>
      <c r="BL49" s="68">
        <v>1383.3343818764276</v>
      </c>
      <c r="BM49" s="82">
        <v>46.964067044170491</v>
      </c>
      <c r="BN49">
        <v>28.252522483485581</v>
      </c>
      <c r="BO49">
        <v>1.593732037529956</v>
      </c>
      <c r="BP49">
        <v>1.7386167682144973</v>
      </c>
      <c r="BQ49">
        <v>57.084583889709329</v>
      </c>
      <c r="BR49">
        <f t="shared" si="4"/>
        <v>16.25</v>
      </c>
      <c r="BS49">
        <f t="shared" si="5"/>
        <v>0.91666666666666674</v>
      </c>
      <c r="BT49">
        <v>119.03811734684837</v>
      </c>
      <c r="BU49">
        <v>1.5968527936772341</v>
      </c>
      <c r="BV49">
        <v>2.7582002799879497</v>
      </c>
      <c r="BW49">
        <v>15.823359500983502</v>
      </c>
      <c r="BX49">
        <v>0.87101061473303676</v>
      </c>
      <c r="BY49">
        <v>0</v>
      </c>
      <c r="BZ49">
        <v>92.431285721726894</v>
      </c>
      <c r="CA49">
        <v>0</v>
      </c>
      <c r="CB49">
        <v>0.72438311694143331</v>
      </c>
      <c r="CC49">
        <v>57.372858911151667</v>
      </c>
      <c r="CD49">
        <v>6.2456529953911941</v>
      </c>
      <c r="CE49">
        <v>0.14524774407886498</v>
      </c>
      <c r="CF49">
        <v>0.29049548815772996</v>
      </c>
      <c r="CG49">
        <v>1407.9952029663023</v>
      </c>
      <c r="CH49">
        <v>7.3333407269257753</v>
      </c>
    </row>
    <row r="50" spans="1:86" x14ac:dyDescent="0.3">
      <c r="A50" s="3" t="s">
        <v>86</v>
      </c>
      <c r="B50" s="13">
        <v>187</v>
      </c>
      <c r="C50" s="22">
        <v>1</v>
      </c>
      <c r="D50" s="17">
        <v>1</v>
      </c>
      <c r="E50" s="26">
        <v>61</v>
      </c>
      <c r="F50" s="26">
        <v>1</v>
      </c>
      <c r="G50" s="26">
        <v>14</v>
      </c>
      <c r="H50" s="26">
        <v>2</v>
      </c>
      <c r="I50" s="26">
        <v>2</v>
      </c>
      <c r="J50" s="26">
        <v>1</v>
      </c>
      <c r="K50" s="26">
        <v>1</v>
      </c>
      <c r="L50" s="26">
        <v>4</v>
      </c>
      <c r="M50" s="27">
        <v>2</v>
      </c>
      <c r="N50" s="27">
        <v>2</v>
      </c>
      <c r="O50" s="27">
        <v>0</v>
      </c>
      <c r="P50" s="27">
        <v>4</v>
      </c>
      <c r="Q50" s="27">
        <v>3</v>
      </c>
      <c r="R50" s="15">
        <v>0</v>
      </c>
      <c r="S50" s="28"/>
      <c r="T50" s="21">
        <v>42943</v>
      </c>
      <c r="U50" s="20">
        <v>1</v>
      </c>
      <c r="V50" s="16"/>
      <c r="W50" s="110">
        <v>1</v>
      </c>
      <c r="X50" s="7">
        <v>6.5486787458829303</v>
      </c>
      <c r="Y50" s="6">
        <v>56.443373952610017</v>
      </c>
      <c r="Z50" s="6">
        <v>8.4197298161351952</v>
      </c>
      <c r="AA50" s="6">
        <v>71.411782514628143</v>
      </c>
      <c r="AB50" s="6">
        <f t="shared" si="6"/>
        <v>0.7777777777777779</v>
      </c>
      <c r="AC50" s="6">
        <f t="shared" si="7"/>
        <v>6.7037037037037042</v>
      </c>
      <c r="AD50" s="69">
        <v>21.710738948894541</v>
      </c>
      <c r="AE50" s="69">
        <v>0.97576354826492318</v>
      </c>
      <c r="AF50" s="69">
        <v>2.9272906447947693</v>
      </c>
      <c r="AG50" s="69">
        <v>318.09891673436493</v>
      </c>
      <c r="AH50" s="69">
        <v>0</v>
      </c>
      <c r="AI50" s="69">
        <v>0</v>
      </c>
      <c r="AJ50" s="6">
        <v>239.32016259482032</v>
      </c>
      <c r="AK50" s="6">
        <v>0</v>
      </c>
      <c r="AL50" s="6">
        <v>1.0326652107651362</v>
      </c>
      <c r="AM50" s="6">
        <v>4.1185990020927816</v>
      </c>
      <c r="AN50" s="6">
        <v>5.6630736278775755</v>
      </c>
      <c r="AO50" s="6">
        <v>7.7223731289239668</v>
      </c>
      <c r="AP50" s="6">
        <v>2.8315368139387878</v>
      </c>
      <c r="AQ50" s="6">
        <v>100.36104231573393</v>
      </c>
      <c r="AR50" s="65">
        <v>0.98668761468261512</v>
      </c>
      <c r="AS50" s="7">
        <v>32.464700228980554</v>
      </c>
      <c r="AT50" s="6">
        <v>10.551027574418679</v>
      </c>
      <c r="AU50" s="6">
        <v>22.995829328861223</v>
      </c>
      <c r="AV50" s="6">
        <v>66.011557132260464</v>
      </c>
      <c r="AW50" s="6">
        <f t="shared" si="8"/>
        <v>1.411764705882353</v>
      </c>
      <c r="AX50" s="6">
        <f t="shared" si="9"/>
        <v>0.45882352941176474</v>
      </c>
      <c r="AY50" s="69">
        <v>152.83719498323796</v>
      </c>
      <c r="AZ50" s="69">
        <v>6.0706362493342176</v>
      </c>
      <c r="BA50" s="69">
        <v>1.4283849998433453</v>
      </c>
      <c r="BB50" s="69">
        <v>117.12756998715432</v>
      </c>
      <c r="BC50" s="69">
        <v>1.071288749882509</v>
      </c>
      <c r="BD50" s="69">
        <v>0</v>
      </c>
      <c r="BE50" s="6">
        <v>167.70473273478322</v>
      </c>
      <c r="BF50" s="6">
        <v>0</v>
      </c>
      <c r="BG50" s="6">
        <v>0</v>
      </c>
      <c r="BH50" s="6">
        <v>47.53970684141327</v>
      </c>
      <c r="BI50" s="6">
        <v>24.933412679062904</v>
      </c>
      <c r="BJ50" s="6">
        <v>14.960047607437742</v>
      </c>
      <c r="BK50" s="6">
        <v>10.638256076400173</v>
      </c>
      <c r="BL50" s="68">
        <v>393.5320974948076</v>
      </c>
      <c r="BM50" s="82">
        <v>8.8609359315360923</v>
      </c>
      <c r="BN50">
        <v>20.425676392572946</v>
      </c>
      <c r="BO50">
        <v>31.869849690539347</v>
      </c>
      <c r="BP50">
        <v>16.224650751547305</v>
      </c>
      <c r="BQ50">
        <v>125.16159151193634</v>
      </c>
      <c r="BR50">
        <f t="shared" si="4"/>
        <v>1.2589285714285714</v>
      </c>
      <c r="BS50">
        <f t="shared" si="5"/>
        <v>1.9642857142857142</v>
      </c>
      <c r="BT50">
        <v>74.930585165199702</v>
      </c>
      <c r="BU50">
        <v>3.0436021053562738</v>
      </c>
      <c r="BV50">
        <v>2.318934937414304</v>
      </c>
      <c r="BW50">
        <v>236.531363616259</v>
      </c>
      <c r="BX50">
        <v>0.434800300765182</v>
      </c>
      <c r="BY50">
        <v>0</v>
      </c>
      <c r="BZ50">
        <v>207.99693038611613</v>
      </c>
      <c r="CA50">
        <v>0</v>
      </c>
      <c r="CB50">
        <v>0.58099701225172107</v>
      </c>
      <c r="CC50">
        <v>43.813656824192194</v>
      </c>
      <c r="CD50">
        <v>14.072598383929281</v>
      </c>
      <c r="CE50">
        <v>10.880875039120578</v>
      </c>
      <c r="CF50">
        <v>6.2383683557624643</v>
      </c>
      <c r="CG50">
        <v>228.30011177048596</v>
      </c>
      <c r="CH50">
        <v>4.4229886564022021</v>
      </c>
    </row>
    <row r="51" spans="1:86" x14ac:dyDescent="0.3">
      <c r="A51" s="3" t="s">
        <v>88</v>
      </c>
      <c r="B51" s="13">
        <v>189</v>
      </c>
      <c r="C51" s="18">
        <v>1</v>
      </c>
      <c r="D51" s="19">
        <v>1</v>
      </c>
      <c r="E51" s="26">
        <v>50</v>
      </c>
      <c r="F51" s="26">
        <v>1</v>
      </c>
      <c r="G51" s="26">
        <v>13</v>
      </c>
      <c r="H51" s="26">
        <v>1</v>
      </c>
      <c r="I51" s="26">
        <v>2</v>
      </c>
      <c r="J51" s="26">
        <v>1</v>
      </c>
      <c r="K51" s="26">
        <v>1</v>
      </c>
      <c r="L51" s="26">
        <v>8</v>
      </c>
      <c r="M51" s="27">
        <v>3</v>
      </c>
      <c r="N51" s="27">
        <v>2</v>
      </c>
      <c r="O51" s="27">
        <v>0</v>
      </c>
      <c r="P51" s="27">
        <v>4</v>
      </c>
      <c r="Q51" s="27">
        <v>3</v>
      </c>
      <c r="R51" s="15">
        <v>0</v>
      </c>
      <c r="S51" s="28"/>
      <c r="T51" s="21">
        <v>42194</v>
      </c>
      <c r="U51" s="20">
        <v>1</v>
      </c>
      <c r="V51" s="16"/>
      <c r="W51" s="110">
        <v>1</v>
      </c>
      <c r="X51" s="7">
        <v>78.630059378663617</v>
      </c>
      <c r="Y51" s="6">
        <v>11.395660779516467</v>
      </c>
      <c r="Z51" s="6">
        <v>20.227297883641729</v>
      </c>
      <c r="AA51" s="6">
        <v>110.25301804182182</v>
      </c>
      <c r="AB51" s="6">
        <f t="shared" si="6"/>
        <v>3.8873239436619715</v>
      </c>
      <c r="AC51" s="6">
        <f t="shared" si="7"/>
        <v>0.56338028169014087</v>
      </c>
      <c r="AD51" s="69">
        <v>44.317712094751634</v>
      </c>
      <c r="AE51" s="69">
        <v>21.943721522644012</v>
      </c>
      <c r="AF51" s="69">
        <v>14.414013157030871</v>
      </c>
      <c r="AG51" s="69">
        <v>10.971860761322006</v>
      </c>
      <c r="AH51" s="69">
        <v>39.799887075383744</v>
      </c>
      <c r="AI51" s="69">
        <v>0</v>
      </c>
      <c r="AJ51" s="6">
        <v>194.26154151968046</v>
      </c>
      <c r="AK51" s="6">
        <v>0</v>
      </c>
      <c r="AL51" s="6">
        <v>0</v>
      </c>
      <c r="AM51" s="6">
        <v>35.160754046833418</v>
      </c>
      <c r="AN51" s="6">
        <v>31.889986228523334</v>
      </c>
      <c r="AO51" s="6">
        <v>2.1805118788733902</v>
      </c>
      <c r="AP51" s="6">
        <v>2.7256398485917379</v>
      </c>
      <c r="AQ51" s="6">
        <v>1324.2690739181542</v>
      </c>
      <c r="AR51" s="65">
        <v>19.622971525951357</v>
      </c>
      <c r="AS51" s="7">
        <v>6.1892711335845192</v>
      </c>
      <c r="AT51" s="6">
        <v>4.4209079525603707</v>
      </c>
      <c r="AU51" s="6">
        <v>13.852178251355829</v>
      </c>
      <c r="AV51" s="6">
        <v>24.46235733750072</v>
      </c>
      <c r="AW51" s="6">
        <f t="shared" si="8"/>
        <v>0.44680851063829785</v>
      </c>
      <c r="AX51" s="6">
        <f t="shared" si="9"/>
        <v>0.31914893617021273</v>
      </c>
      <c r="AY51" s="69">
        <v>132.55231579518923</v>
      </c>
      <c r="AZ51" s="69">
        <v>11.564967149915839</v>
      </c>
      <c r="BA51" s="69">
        <v>11.564967149915839</v>
      </c>
      <c r="BB51" s="69">
        <v>38.698159309333768</v>
      </c>
      <c r="BC51" s="69">
        <v>5.3376771461150021</v>
      </c>
      <c r="BD51" s="69">
        <v>0</v>
      </c>
      <c r="BE51" s="6">
        <v>92.236439005109403</v>
      </c>
      <c r="BF51" s="6">
        <v>0.30340933883259674</v>
      </c>
      <c r="BG51" s="6">
        <v>0</v>
      </c>
      <c r="BH51" s="6">
        <v>11.761832118753336</v>
      </c>
      <c r="BI51" s="6">
        <v>56.9520292065951</v>
      </c>
      <c r="BJ51" s="6">
        <v>0</v>
      </c>
      <c r="BK51" s="6">
        <v>0.61904379572385981</v>
      </c>
      <c r="BL51" s="68">
        <v>1929.5499779968166</v>
      </c>
      <c r="BM51" s="82">
        <v>55.193263878564032</v>
      </c>
      <c r="BN51">
        <v>43.024297082228117</v>
      </c>
      <c r="BO51">
        <v>7.9674624226348367</v>
      </c>
      <c r="BP51">
        <v>17.093828470380195</v>
      </c>
      <c r="BQ51">
        <v>73.155791335101682</v>
      </c>
      <c r="BR51">
        <f t="shared" si="4"/>
        <v>2.5169491525423728</v>
      </c>
      <c r="BS51">
        <f t="shared" si="5"/>
        <v>0.46610169491525422</v>
      </c>
      <c r="BT51">
        <v>73.081360462337713</v>
      </c>
      <c r="BU51">
        <v>18.560345514244496</v>
      </c>
      <c r="BV51">
        <v>13.485251037693267</v>
      </c>
      <c r="BW51">
        <v>20.010372507544847</v>
      </c>
      <c r="BX51">
        <v>28.565531768016921</v>
      </c>
      <c r="BY51">
        <v>0</v>
      </c>
      <c r="BZ51">
        <v>145.48631402814883</v>
      </c>
      <c r="CA51">
        <v>0.14505116054650929</v>
      </c>
      <c r="CB51">
        <v>0</v>
      </c>
      <c r="CC51">
        <v>29.71164135616554</v>
      </c>
      <c r="CD51">
        <v>43.625385601004034</v>
      </c>
      <c r="CE51">
        <v>1.1594786870698748</v>
      </c>
      <c r="CF51">
        <v>1.7392180306048119</v>
      </c>
      <c r="CG51">
        <v>1607.6942179941698</v>
      </c>
      <c r="CH51">
        <v>36.278899652762128</v>
      </c>
    </row>
    <row r="52" spans="1:86" x14ac:dyDescent="0.3">
      <c r="A52" s="3" t="s">
        <v>122</v>
      </c>
      <c r="B52" s="50">
        <v>190</v>
      </c>
      <c r="C52" s="18">
        <v>1</v>
      </c>
      <c r="D52" s="19">
        <v>1</v>
      </c>
      <c r="E52" s="26">
        <v>57</v>
      </c>
      <c r="F52" s="26">
        <v>1</v>
      </c>
      <c r="G52" s="26">
        <v>14</v>
      </c>
      <c r="H52" s="26">
        <v>1</v>
      </c>
      <c r="I52" s="26">
        <v>1</v>
      </c>
      <c r="J52" s="26">
        <v>2</v>
      </c>
      <c r="K52" s="26">
        <v>2</v>
      </c>
      <c r="L52" s="26">
        <v>4</v>
      </c>
      <c r="M52" s="27">
        <v>2</v>
      </c>
      <c r="N52" s="27">
        <v>2</v>
      </c>
      <c r="O52" s="27">
        <v>0</v>
      </c>
      <c r="P52" s="27">
        <v>4</v>
      </c>
      <c r="Q52" s="27">
        <v>3</v>
      </c>
      <c r="R52" s="15">
        <v>0</v>
      </c>
      <c r="S52" s="28"/>
      <c r="T52" s="21">
        <v>42198</v>
      </c>
      <c r="U52" s="20">
        <v>1</v>
      </c>
      <c r="V52" s="16"/>
      <c r="W52" s="110">
        <v>0</v>
      </c>
      <c r="X52" s="51">
        <v>79.197278133814422</v>
      </c>
      <c r="Y52" s="52">
        <v>109.94445670341297</v>
      </c>
      <c r="Z52" s="52">
        <v>0</v>
      </c>
      <c r="AA52" s="52">
        <v>189.1417348372274</v>
      </c>
      <c r="AB52" s="52" t="e">
        <f t="shared" si="6"/>
        <v>#DIV/0!</v>
      </c>
      <c r="AC52" s="52" t="e">
        <f t="shared" si="7"/>
        <v>#DIV/0!</v>
      </c>
      <c r="AD52" s="69">
        <v>180.32391914550982</v>
      </c>
      <c r="AE52" s="69">
        <v>93.171720197099418</v>
      </c>
      <c r="AF52" s="69">
        <v>2.6171831516039163</v>
      </c>
      <c r="AG52" s="69">
        <v>225.60118766825758</v>
      </c>
      <c r="AH52" s="69">
        <v>104.94904437931704</v>
      </c>
      <c r="AI52" s="69">
        <v>0</v>
      </c>
      <c r="AJ52" s="52">
        <v>372.46838923625199</v>
      </c>
      <c r="AK52" s="52">
        <v>0</v>
      </c>
      <c r="AL52" s="52">
        <v>0</v>
      </c>
      <c r="AM52" s="52">
        <v>81.083539150368608</v>
      </c>
      <c r="AN52" s="52">
        <v>0</v>
      </c>
      <c r="AO52" s="52">
        <v>2.4478049554828258</v>
      </c>
      <c r="AP52" s="52">
        <v>0</v>
      </c>
      <c r="AQ52" s="52">
        <v>2216.0937189577335</v>
      </c>
      <c r="AR52" s="81">
        <v>5.5462670656949298</v>
      </c>
      <c r="AS52" s="51">
        <v>484.35241069373387</v>
      </c>
      <c r="AT52" s="52">
        <v>46.15465796969437</v>
      </c>
      <c r="AU52" s="52">
        <v>2.1719839044562059</v>
      </c>
      <c r="AV52" s="52">
        <v>532.67905256788447</v>
      </c>
      <c r="AW52" s="52">
        <f t="shared" si="8"/>
        <v>222.99999999999997</v>
      </c>
      <c r="AX52" s="52">
        <f t="shared" si="9"/>
        <v>21.249999999999996</v>
      </c>
      <c r="AY52" s="69">
        <v>926.16877096043561</v>
      </c>
      <c r="AZ52" s="69">
        <v>376.52047364765428</v>
      </c>
      <c r="BA52" s="69">
        <v>4.8814235995806516</v>
      </c>
      <c r="BB52" s="69">
        <v>419.15157308399193</v>
      </c>
      <c r="BC52" s="69">
        <v>367.08305468846498</v>
      </c>
      <c r="BD52" s="69">
        <v>0.65085647994408691</v>
      </c>
      <c r="BE52" s="52">
        <v>720.55909101091549</v>
      </c>
      <c r="BF52" s="52">
        <v>0</v>
      </c>
      <c r="BG52" s="52">
        <v>0</v>
      </c>
      <c r="BH52" s="52">
        <v>998.71915163403366</v>
      </c>
      <c r="BI52" s="52">
        <v>0</v>
      </c>
      <c r="BJ52" s="52">
        <v>8.6048620624388672</v>
      </c>
      <c r="BK52" s="52">
        <v>0</v>
      </c>
      <c r="BL52" s="68">
        <v>1932.4629620769717</v>
      </c>
      <c r="BM52" s="82">
        <v>45.61767694971563</v>
      </c>
      <c r="BN52">
        <v>295.37556145004419</v>
      </c>
      <c r="BO52">
        <v>75.90818744473917</v>
      </c>
      <c r="BP52">
        <v>1.1589036251105216</v>
      </c>
      <c r="BQ52">
        <v>756.03975243147659</v>
      </c>
      <c r="BR52">
        <f t="shared" si="4"/>
        <v>254.875</v>
      </c>
      <c r="BS52">
        <f t="shared" si="5"/>
        <v>65.5</v>
      </c>
      <c r="BT52">
        <v>512.78138871888632</v>
      </c>
      <c r="BU52">
        <v>219.47333553937057</v>
      </c>
      <c r="BV52">
        <v>3.6264596090444576</v>
      </c>
      <c r="BW52">
        <v>311.87552637782335</v>
      </c>
      <c r="BX52">
        <v>221.79426968915902</v>
      </c>
      <c r="BY52">
        <v>0.29011676872355663</v>
      </c>
      <c r="BZ52">
        <v>533.06028311790863</v>
      </c>
      <c r="CA52">
        <v>0</v>
      </c>
      <c r="CB52">
        <v>0</v>
      </c>
      <c r="CC52">
        <v>1085.8920599000057</v>
      </c>
      <c r="CD52">
        <v>0</v>
      </c>
      <c r="CE52">
        <v>5.6761547160032464</v>
      </c>
      <c r="CF52">
        <v>0</v>
      </c>
      <c r="CG52">
        <v>2067.3766825317193</v>
      </c>
      <c r="CH52">
        <v>26.557039624007253</v>
      </c>
    </row>
    <row r="53" spans="1:86" x14ac:dyDescent="0.3">
      <c r="A53" s="3" t="s">
        <v>89</v>
      </c>
      <c r="B53" s="13">
        <v>202</v>
      </c>
      <c r="C53" s="23">
        <v>1</v>
      </c>
      <c r="D53" s="17">
        <v>1</v>
      </c>
      <c r="E53" s="26">
        <v>63</v>
      </c>
      <c r="F53" s="26">
        <v>2</v>
      </c>
      <c r="G53" s="26">
        <v>12</v>
      </c>
      <c r="H53" s="26">
        <v>1</v>
      </c>
      <c r="I53" s="26">
        <v>2</v>
      </c>
      <c r="J53" s="26">
        <v>2</v>
      </c>
      <c r="K53" s="26">
        <v>2</v>
      </c>
      <c r="L53" s="26">
        <v>2</v>
      </c>
      <c r="M53" s="27">
        <v>2</v>
      </c>
      <c r="N53" s="27">
        <v>2</v>
      </c>
      <c r="O53" s="27">
        <v>0</v>
      </c>
      <c r="P53" s="27">
        <v>4</v>
      </c>
      <c r="Q53" s="27">
        <v>2</v>
      </c>
      <c r="R53" s="15">
        <v>0</v>
      </c>
      <c r="S53" s="28"/>
      <c r="T53" s="14">
        <v>39982</v>
      </c>
      <c r="U53" s="15">
        <v>6</v>
      </c>
      <c r="V53" s="16"/>
      <c r="W53" s="110">
        <v>1</v>
      </c>
      <c r="X53" s="7">
        <v>4.7232191803903891</v>
      </c>
      <c r="Y53" s="6">
        <v>1.7493404371816257</v>
      </c>
      <c r="Z53" s="6">
        <v>3.1488127869269262</v>
      </c>
      <c r="AA53" s="6">
        <v>9.6213724044989402</v>
      </c>
      <c r="AB53" s="6">
        <f t="shared" si="6"/>
        <v>1.5</v>
      </c>
      <c r="AC53" s="6">
        <f t="shared" si="7"/>
        <v>0.55555555555555558</v>
      </c>
      <c r="AD53" s="69">
        <v>12.64174267829552</v>
      </c>
      <c r="AE53" s="69">
        <v>16.633871945125684</v>
      </c>
      <c r="AF53" s="69">
        <v>0.66535487780502744</v>
      </c>
      <c r="AG53" s="69">
        <v>20.958678650858364</v>
      </c>
      <c r="AH53" s="69">
        <v>39.255937790496617</v>
      </c>
      <c r="AI53" s="69">
        <v>0</v>
      </c>
      <c r="AJ53" s="6">
        <v>40.650405739010601</v>
      </c>
      <c r="AK53" s="6">
        <v>6.2539085752324004</v>
      </c>
      <c r="AL53" s="6">
        <v>5.0378707967149889</v>
      </c>
      <c r="AM53" s="6">
        <v>7.3157355814592</v>
      </c>
      <c r="AN53" s="6">
        <v>3.4426990971572704</v>
      </c>
      <c r="AO53" s="6">
        <v>3.8730364843019291</v>
      </c>
      <c r="AP53" s="6">
        <v>4.0882051778742587</v>
      </c>
      <c r="AQ53" s="6">
        <v>2594.8141866994551</v>
      </c>
      <c r="AR53" s="65">
        <v>20.348180598094832</v>
      </c>
      <c r="AS53" s="7">
        <v>117.1913581140298</v>
      </c>
      <c r="AT53" s="6">
        <v>1.6862065915687741</v>
      </c>
      <c r="AU53" s="6">
        <v>32.037925239806704</v>
      </c>
      <c r="AV53" s="6">
        <v>150.91548994540528</v>
      </c>
      <c r="AW53" s="6">
        <f t="shared" si="8"/>
        <v>3.6578947368421058</v>
      </c>
      <c r="AX53" s="6">
        <f t="shared" si="9"/>
        <v>5.2631578947368425E-2</v>
      </c>
      <c r="AY53" s="69">
        <v>398.00567513322721</v>
      </c>
      <c r="AZ53" s="69">
        <v>61.231642328188805</v>
      </c>
      <c r="BA53" s="69">
        <v>2.2678386047477335</v>
      </c>
      <c r="BB53" s="69">
        <v>158.74870233234134</v>
      </c>
      <c r="BC53" s="69">
        <v>69.169077444805865</v>
      </c>
      <c r="BD53" s="69">
        <v>0</v>
      </c>
      <c r="BE53" s="6">
        <v>383.39292872968628</v>
      </c>
      <c r="BF53" s="6">
        <v>7.3201513838603587</v>
      </c>
      <c r="BG53" s="6">
        <v>0</v>
      </c>
      <c r="BH53" s="6">
        <v>224.37696322605703</v>
      </c>
      <c r="BI53" s="6">
        <v>37.916584242971865</v>
      </c>
      <c r="BJ53" s="6">
        <v>46.392056014930283</v>
      </c>
      <c r="BK53" s="6">
        <v>17.397021005598855</v>
      </c>
      <c r="BL53" s="68">
        <v>4588.3289057170778</v>
      </c>
      <c r="BM53" s="82">
        <v>311.10557371358414</v>
      </c>
      <c r="BN53">
        <v>24.049137365995783</v>
      </c>
      <c r="BO53">
        <v>1.7384918577828279</v>
      </c>
      <c r="BP53">
        <v>8.1129620029865297</v>
      </c>
      <c r="BQ53">
        <v>53.748373269785759</v>
      </c>
      <c r="BR53">
        <f t="shared" si="4"/>
        <v>2.964285714285714</v>
      </c>
      <c r="BS53">
        <f t="shared" si="5"/>
        <v>0.2142857142857143</v>
      </c>
      <c r="BT53">
        <v>61.940375696746642</v>
      </c>
      <c r="BU53">
        <v>22.339151890629935</v>
      </c>
      <c r="BV53">
        <v>0.87035656716740017</v>
      </c>
      <c r="BW53">
        <v>38.585807811088074</v>
      </c>
      <c r="BX53">
        <v>43.082650074786308</v>
      </c>
      <c r="BY53">
        <v>0</v>
      </c>
      <c r="BZ53">
        <v>95.338576081483893</v>
      </c>
      <c r="CA53">
        <v>6.424038817129083</v>
      </c>
      <c r="CB53">
        <v>4.2340255840168952</v>
      </c>
      <c r="CC53">
        <v>150.95918525268715</v>
      </c>
      <c r="CD53">
        <v>14.660459337039809</v>
      </c>
      <c r="CE53">
        <v>17.708673654642144</v>
      </c>
      <c r="CF53">
        <v>8.4188776390921678</v>
      </c>
      <c r="CG53">
        <v>3243.5014483187483</v>
      </c>
      <c r="CH53">
        <v>114.96028219752314</v>
      </c>
    </row>
    <row r="54" spans="1:86" x14ac:dyDescent="0.3">
      <c r="A54" s="3" t="s">
        <v>90</v>
      </c>
      <c r="B54" s="13">
        <v>205</v>
      </c>
      <c r="C54" s="23">
        <v>1</v>
      </c>
      <c r="D54" s="17">
        <v>1</v>
      </c>
      <c r="E54" s="26">
        <v>68</v>
      </c>
      <c r="F54" s="26">
        <v>1</v>
      </c>
      <c r="G54" s="26">
        <v>11</v>
      </c>
      <c r="H54" s="26">
        <v>1</v>
      </c>
      <c r="I54" s="26">
        <v>1</v>
      </c>
      <c r="J54" s="26">
        <v>1</v>
      </c>
      <c r="K54" s="26">
        <v>1</v>
      </c>
      <c r="L54" s="26">
        <v>21</v>
      </c>
      <c r="M54" s="27">
        <v>3</v>
      </c>
      <c r="N54" s="27">
        <v>2</v>
      </c>
      <c r="O54" s="27">
        <v>0</v>
      </c>
      <c r="P54" s="27">
        <v>4</v>
      </c>
      <c r="Q54" s="27">
        <v>2</v>
      </c>
      <c r="R54" s="15">
        <v>0</v>
      </c>
      <c r="S54" s="28"/>
      <c r="T54" s="14">
        <v>39986</v>
      </c>
      <c r="U54" s="20">
        <v>4</v>
      </c>
      <c r="V54" s="16" t="s">
        <v>11</v>
      </c>
      <c r="W54" s="110">
        <v>1</v>
      </c>
      <c r="X54" s="7">
        <v>2.054828693401999</v>
      </c>
      <c r="Y54" s="6">
        <v>12.072118573736745</v>
      </c>
      <c r="Z54" s="6">
        <v>2.3116822800772487</v>
      </c>
      <c r="AA54" s="6">
        <v>16.438629547215992</v>
      </c>
      <c r="AB54" s="6">
        <f t="shared" si="6"/>
        <v>0.88888888888888895</v>
      </c>
      <c r="AC54" s="6">
        <f t="shared" si="7"/>
        <v>5.2222222222222232</v>
      </c>
      <c r="AD54" s="69">
        <v>34.162745911133371</v>
      </c>
      <c r="AE54" s="69">
        <v>0.75358998333382443</v>
      </c>
      <c r="AF54" s="69">
        <v>1.2559833055563741</v>
      </c>
      <c r="AG54" s="69">
        <v>8.5406864777833427</v>
      </c>
      <c r="AH54" s="69">
        <v>0</v>
      </c>
      <c r="AI54" s="69">
        <v>0</v>
      </c>
      <c r="AJ54" s="6">
        <v>29.515678146539798</v>
      </c>
      <c r="AK54" s="6">
        <v>0</v>
      </c>
      <c r="AL54" s="6">
        <v>3.5317905474492068</v>
      </c>
      <c r="AM54" s="6">
        <v>7.6386229952013309</v>
      </c>
      <c r="AN54" s="6">
        <v>6.9442027229103012</v>
      </c>
      <c r="AO54" s="6">
        <v>3.0091545132611301</v>
      </c>
      <c r="AP54" s="6">
        <v>2.5462076650671102</v>
      </c>
      <c r="AQ54" s="6">
        <v>707.34419742066575</v>
      </c>
      <c r="AR54" s="65">
        <v>8.3353348543909203</v>
      </c>
      <c r="AS54" s="7">
        <v>11.62865033466286</v>
      </c>
      <c r="AT54" s="6">
        <v>85.055271019248337</v>
      </c>
      <c r="AU54" s="6">
        <v>3.6547186766083271</v>
      </c>
      <c r="AV54" s="6">
        <v>100.33864003051953</v>
      </c>
      <c r="AW54" s="6">
        <f t="shared" si="8"/>
        <v>3.1818181818181821</v>
      </c>
      <c r="AX54" s="6">
        <f t="shared" si="9"/>
        <v>23.272727272727273</v>
      </c>
      <c r="AY54" s="69">
        <v>263.32074694218363</v>
      </c>
      <c r="AZ54" s="69">
        <v>3.451123813134779</v>
      </c>
      <c r="BA54" s="69">
        <v>1.0353371439404337</v>
      </c>
      <c r="BB54" s="69">
        <v>130.10736775518117</v>
      </c>
      <c r="BC54" s="69">
        <v>0.69022476262695576</v>
      </c>
      <c r="BD54" s="69">
        <v>0</v>
      </c>
      <c r="BE54" s="6">
        <v>320.7251939796862</v>
      </c>
      <c r="BF54" s="6">
        <v>0</v>
      </c>
      <c r="BG54" s="6">
        <v>0</v>
      </c>
      <c r="BH54" s="6">
        <v>57.47207206535397</v>
      </c>
      <c r="BI54" s="6">
        <v>25.412820981278966</v>
      </c>
      <c r="BJ54" s="6">
        <v>1.563865906540244</v>
      </c>
      <c r="BK54" s="6">
        <v>1.563865906540244</v>
      </c>
      <c r="BL54" s="68">
        <v>2178.0714654719404</v>
      </c>
      <c r="BM54" s="82">
        <v>102.7593220165473</v>
      </c>
      <c r="BN54">
        <v>6.2291069849690537</v>
      </c>
      <c r="BO54">
        <v>43.893474801061011</v>
      </c>
      <c r="BP54">
        <v>2.8972590627763042</v>
      </c>
      <c r="BQ54">
        <v>174.84958443854995</v>
      </c>
      <c r="BR54">
        <f t="shared" si="4"/>
        <v>2.15</v>
      </c>
      <c r="BS54">
        <f t="shared" si="5"/>
        <v>15.15</v>
      </c>
      <c r="BT54">
        <v>130.69612144383422</v>
      </c>
      <c r="BU54">
        <v>1.8899327906227419</v>
      </c>
      <c r="BV54">
        <v>1.1630355634601488</v>
      </c>
      <c r="BW54">
        <v>59.750952072765145</v>
      </c>
      <c r="BX54">
        <v>0.2907588908650372</v>
      </c>
      <c r="BY54">
        <v>0</v>
      </c>
      <c r="BZ54">
        <v>147.8297869422876</v>
      </c>
      <c r="CA54">
        <v>0</v>
      </c>
      <c r="CB54">
        <v>2.0968764105289019</v>
      </c>
      <c r="CC54">
        <v>47.543481878021346</v>
      </c>
      <c r="CD54">
        <v>13.812326539486325</v>
      </c>
      <c r="CE54">
        <v>2.471679486013342</v>
      </c>
      <c r="CF54">
        <v>2.1808936641294197</v>
      </c>
      <c r="CG54">
        <v>1254.2793734083784</v>
      </c>
      <c r="CH54">
        <v>43.449799077539488</v>
      </c>
    </row>
    <row r="55" spans="1:86" x14ac:dyDescent="0.3">
      <c r="A55" s="3" t="s">
        <v>31</v>
      </c>
      <c r="B55" s="13">
        <v>124</v>
      </c>
      <c r="C55" s="23">
        <v>1</v>
      </c>
      <c r="D55" s="17">
        <v>1</v>
      </c>
      <c r="E55" s="26">
        <v>63</v>
      </c>
      <c r="F55" s="26">
        <v>1</v>
      </c>
      <c r="G55" s="26">
        <v>14</v>
      </c>
      <c r="H55" s="26">
        <v>1</v>
      </c>
      <c r="I55" s="26">
        <v>2</v>
      </c>
      <c r="J55" s="26">
        <v>1</v>
      </c>
      <c r="K55" s="26">
        <v>1</v>
      </c>
      <c r="L55" s="26">
        <v>999</v>
      </c>
      <c r="M55" s="27">
        <v>2</v>
      </c>
      <c r="N55" s="27">
        <v>3</v>
      </c>
      <c r="O55" s="27">
        <v>0</v>
      </c>
      <c r="P55" s="27">
        <v>4</v>
      </c>
      <c r="Q55" s="15">
        <v>3</v>
      </c>
      <c r="R55" s="15">
        <v>0</v>
      </c>
      <c r="S55" s="28"/>
      <c r="T55" s="21">
        <v>41382</v>
      </c>
      <c r="U55" s="20">
        <v>1</v>
      </c>
      <c r="V55" s="16"/>
      <c r="W55" s="110">
        <v>1</v>
      </c>
      <c r="X55" s="4">
        <v>39.658521432823527</v>
      </c>
      <c r="Y55" s="5">
        <v>220.35119304983013</v>
      </c>
      <c r="Z55" s="5">
        <v>46.69849565166794</v>
      </c>
      <c r="AA55" s="6">
        <v>306.70821013432163</v>
      </c>
      <c r="AB55" s="6">
        <f t="shared" si="6"/>
        <v>0.84924623115577891</v>
      </c>
      <c r="AC55" s="6">
        <f t="shared" si="7"/>
        <v>4.7185929648241203</v>
      </c>
      <c r="AD55" s="69">
        <v>1.9915183274357797</v>
      </c>
      <c r="AE55" s="69">
        <v>164.63218173469113</v>
      </c>
      <c r="AF55" s="69">
        <v>0.44255962831906215</v>
      </c>
      <c r="AG55" s="69">
        <v>45.583641716863404</v>
      </c>
      <c r="AH55" s="69">
        <v>221.72237378785013</v>
      </c>
      <c r="AI55" s="69">
        <v>0</v>
      </c>
      <c r="AJ55" s="6">
        <v>157.18477301565795</v>
      </c>
      <c r="AK55" s="6">
        <v>0.21298749731118966</v>
      </c>
      <c r="AL55" s="6">
        <v>1.0649374865559482</v>
      </c>
      <c r="AM55" s="6">
        <v>44.120734306602799</v>
      </c>
      <c r="AN55" s="6">
        <v>125.79102972520799</v>
      </c>
      <c r="AO55" s="6">
        <v>1.1264868333600715</v>
      </c>
      <c r="AP55" s="6">
        <v>0.37549561112002383</v>
      </c>
      <c r="AQ55" s="6">
        <v>18.008994806683013</v>
      </c>
      <c r="AR55" s="65">
        <v>1.0251405679187771</v>
      </c>
      <c r="AS55" s="7">
        <v>121.51280351766414</v>
      </c>
      <c r="AT55" s="6">
        <v>397.09324264806753</v>
      </c>
      <c r="AU55" s="6">
        <v>40.504267839221377</v>
      </c>
      <c r="AV55" s="6">
        <v>559</v>
      </c>
      <c r="AW55" s="6">
        <f t="shared" si="8"/>
        <v>3</v>
      </c>
      <c r="AX55" s="6">
        <f t="shared" si="9"/>
        <v>9.8037383177570092</v>
      </c>
      <c r="AY55" s="69">
        <v>21.393414921398946</v>
      </c>
      <c r="AZ55" s="69">
        <v>147.23703210609861</v>
      </c>
      <c r="BA55" s="69">
        <v>1.2584361718469967</v>
      </c>
      <c r="BB55" s="69">
        <v>158.14347892877259</v>
      </c>
      <c r="BC55" s="69">
        <v>126.26309590864868</v>
      </c>
      <c r="BD55" s="69">
        <v>0</v>
      </c>
      <c r="BE55" s="6">
        <v>53.442878621849594</v>
      </c>
      <c r="BF55" s="6">
        <v>0</v>
      </c>
      <c r="BG55" s="6">
        <v>0</v>
      </c>
      <c r="BH55" s="6">
        <v>309.95919136944968</v>
      </c>
      <c r="BI55" s="6">
        <v>129.46855112756847</v>
      </c>
      <c r="BJ55" s="6">
        <v>1.2755522278578175</v>
      </c>
      <c r="BK55" s="6">
        <v>0</v>
      </c>
      <c r="BL55" s="68">
        <v>193.1517078779865</v>
      </c>
      <c r="BM55" s="82">
        <v>20.823900340670018</v>
      </c>
      <c r="BN55">
        <v>70.982847038019457</v>
      </c>
      <c r="BO55">
        <v>287.98755083996463</v>
      </c>
      <c r="BP55">
        <v>44.328063660477454</v>
      </c>
      <c r="BQ55">
        <v>1012.8817683465959</v>
      </c>
      <c r="BR55">
        <f t="shared" si="4"/>
        <v>1.6013071895424837</v>
      </c>
      <c r="BS55">
        <f t="shared" si="5"/>
        <v>6.4967320261437909</v>
      </c>
      <c r="BT55">
        <v>8.6917771883289117</v>
      </c>
      <c r="BU55">
        <v>158.62493368700265</v>
      </c>
      <c r="BV55">
        <v>0.72431476569407605</v>
      </c>
      <c r="BW55">
        <v>84.455101679929271</v>
      </c>
      <c r="BX55">
        <v>188.7564279398762</v>
      </c>
      <c r="BY55">
        <v>0</v>
      </c>
      <c r="BZ55">
        <v>124.00268788682581</v>
      </c>
      <c r="CA55">
        <v>0.1448629531388152</v>
      </c>
      <c r="CB55">
        <v>0.72431476569407605</v>
      </c>
      <c r="CC55">
        <v>175.07362663067528</v>
      </c>
      <c r="CD55">
        <v>126.62740351994989</v>
      </c>
      <c r="CE55">
        <v>1.1603885775024045</v>
      </c>
      <c r="CF55">
        <v>0.29009714437560113</v>
      </c>
      <c r="CG55">
        <v>57.841468781903011</v>
      </c>
      <c r="CH55">
        <v>5.5279461346492678</v>
      </c>
    </row>
    <row r="56" spans="1:86" x14ac:dyDescent="0.3">
      <c r="A56" s="3" t="s">
        <v>91</v>
      </c>
      <c r="B56" s="13">
        <v>207</v>
      </c>
      <c r="C56" s="23">
        <v>1</v>
      </c>
      <c r="D56" s="17">
        <v>1</v>
      </c>
      <c r="E56" s="26">
        <v>61</v>
      </c>
      <c r="F56" s="26">
        <v>1</v>
      </c>
      <c r="G56" s="26">
        <v>10</v>
      </c>
      <c r="H56" s="26">
        <v>2</v>
      </c>
      <c r="I56" s="26">
        <v>2</v>
      </c>
      <c r="J56" s="26">
        <v>1</v>
      </c>
      <c r="K56" s="26">
        <v>1</v>
      </c>
      <c r="L56" s="26">
        <v>50</v>
      </c>
      <c r="M56" s="27">
        <v>1</v>
      </c>
      <c r="N56" s="27">
        <v>2</v>
      </c>
      <c r="O56" s="27">
        <v>0</v>
      </c>
      <c r="P56" s="27">
        <v>4</v>
      </c>
      <c r="Q56" s="27">
        <v>2</v>
      </c>
      <c r="R56" s="15">
        <v>0</v>
      </c>
      <c r="S56" s="28"/>
      <c r="T56" s="14">
        <v>42549</v>
      </c>
      <c r="U56" s="20">
        <v>1</v>
      </c>
      <c r="V56" s="16"/>
      <c r="W56" s="110">
        <v>1</v>
      </c>
      <c r="X56" s="7">
        <v>18.548551738365784</v>
      </c>
      <c r="Y56" s="6">
        <v>63.46733365898654</v>
      </c>
      <c r="Z56" s="6">
        <v>34.415385153112418</v>
      </c>
      <c r="AA56" s="6">
        <v>116.43127055046473</v>
      </c>
      <c r="AB56" s="6">
        <f t="shared" si="6"/>
        <v>0.53896103896103897</v>
      </c>
      <c r="AC56" s="6">
        <f t="shared" si="7"/>
        <v>1.8441558441558443</v>
      </c>
      <c r="AD56" s="69">
        <v>213.54275108269746</v>
      </c>
      <c r="AE56" s="69">
        <v>23.877143053550562</v>
      </c>
      <c r="AF56" s="69">
        <v>8.109218395545474</v>
      </c>
      <c r="AG56" s="69">
        <v>280.44380284594763</v>
      </c>
      <c r="AH56" s="69">
        <v>32.887385715267754</v>
      </c>
      <c r="AI56" s="69">
        <v>0.22525606654292982</v>
      </c>
      <c r="AJ56" s="6">
        <v>390.61519292429864</v>
      </c>
      <c r="AK56" s="6">
        <v>15.856877471483822</v>
      </c>
      <c r="AL56" s="6">
        <v>1.1166815120763254</v>
      </c>
      <c r="AM56" s="6">
        <v>110.52436779853194</v>
      </c>
      <c r="AN56" s="6">
        <v>38.705902083291548</v>
      </c>
      <c r="AO56" s="6">
        <v>46.089108839063925</v>
      </c>
      <c r="AP56" s="6">
        <v>25.729356876176464</v>
      </c>
      <c r="AQ56" s="6">
        <v>5681.5671232469285</v>
      </c>
      <c r="AR56" s="65">
        <v>159.45453459721708</v>
      </c>
      <c r="AS56" s="7">
        <v>538.72776903708677</v>
      </c>
      <c r="AT56" s="6">
        <v>29.008418332766208</v>
      </c>
      <c r="AU56" s="6">
        <v>89.511690855392871</v>
      </c>
      <c r="AV56" s="6">
        <v>657.24787822524581</v>
      </c>
      <c r="AW56" s="6">
        <f t="shared" si="8"/>
        <v>6.018518518518519</v>
      </c>
      <c r="AX56" s="6">
        <f t="shared" si="9"/>
        <v>0.32407407407407407</v>
      </c>
      <c r="AY56" s="69">
        <v>1563.1062554192988</v>
      </c>
      <c r="AZ56" s="69">
        <v>50.331128452867581</v>
      </c>
      <c r="BA56" s="69">
        <v>14.206366902019075</v>
      </c>
      <c r="BB56" s="69">
        <v>304.82804409760934</v>
      </c>
      <c r="BC56" s="69">
        <v>23.54197943763161</v>
      </c>
      <c r="BD56" s="69">
        <v>0.81179239440109008</v>
      </c>
      <c r="BE56" s="6">
        <v>1153.9199095954602</v>
      </c>
      <c r="BF56" s="6">
        <v>0</v>
      </c>
      <c r="BG56" s="6">
        <v>2.4824379553864326</v>
      </c>
      <c r="BH56" s="6">
        <v>1010.7397866615383</v>
      </c>
      <c r="BI56" s="6">
        <v>116.11524123135416</v>
      </c>
      <c r="BJ56" s="6">
        <v>190.08188956022391</v>
      </c>
      <c r="BK56" s="6">
        <v>34.710605919693059</v>
      </c>
      <c r="BL56" s="68">
        <v>6574.5142557646623</v>
      </c>
      <c r="BM56" s="82">
        <v>1159.0619660720281</v>
      </c>
      <c r="BN56">
        <v>200.78876730912455</v>
      </c>
      <c r="BO56">
        <v>51.394955623593702</v>
      </c>
      <c r="BP56">
        <v>53.717891470987766</v>
      </c>
      <c r="BQ56">
        <v>544.00253876159775</v>
      </c>
      <c r="BR56">
        <f t="shared" si="4"/>
        <v>3.7378378378378381</v>
      </c>
      <c r="BS56">
        <f t="shared" si="5"/>
        <v>0.95675675675675675</v>
      </c>
      <c r="BT56">
        <v>695.19731211317423</v>
      </c>
      <c r="BU56">
        <v>33.318479221927497</v>
      </c>
      <c r="BV56">
        <v>10.285269672855879</v>
      </c>
      <c r="BW56">
        <v>289.14645446507518</v>
      </c>
      <c r="BX56">
        <v>29.552042440318303</v>
      </c>
      <c r="BY56">
        <v>0.43458885941644565</v>
      </c>
      <c r="BZ56">
        <v>658.20283286118979</v>
      </c>
      <c r="CA56">
        <v>10.298016997167139</v>
      </c>
      <c r="CB56">
        <v>1.5954674220963172</v>
      </c>
      <c r="CC56">
        <v>781.75662799431143</v>
      </c>
      <c r="CD56">
        <v>65.896306927110544</v>
      </c>
      <c r="CE56">
        <v>96.667269633162164</v>
      </c>
      <c r="CF56">
        <v>28.884064049548453</v>
      </c>
      <c r="CG56">
        <v>5995.2191231799643</v>
      </c>
      <c r="CH56">
        <v>510.57148050865129</v>
      </c>
    </row>
    <row r="57" spans="1:86" x14ac:dyDescent="0.3">
      <c r="A57" s="3" t="s">
        <v>92</v>
      </c>
      <c r="B57" s="13">
        <v>210</v>
      </c>
      <c r="C57" s="23">
        <v>1</v>
      </c>
      <c r="D57" s="17">
        <v>1</v>
      </c>
      <c r="E57" s="26">
        <v>50</v>
      </c>
      <c r="F57" s="26">
        <v>2</v>
      </c>
      <c r="G57" s="26">
        <v>13</v>
      </c>
      <c r="H57" s="26">
        <v>1</v>
      </c>
      <c r="I57" s="26">
        <v>1</v>
      </c>
      <c r="J57" s="26">
        <v>1</v>
      </c>
      <c r="K57" s="26">
        <v>1</v>
      </c>
      <c r="L57" s="26">
        <v>3</v>
      </c>
      <c r="M57" s="27">
        <v>2</v>
      </c>
      <c r="N57" s="27">
        <v>0</v>
      </c>
      <c r="O57" s="27">
        <v>0</v>
      </c>
      <c r="P57" s="27">
        <v>2</v>
      </c>
      <c r="Q57" s="27">
        <v>2</v>
      </c>
      <c r="R57" s="15">
        <v>0</v>
      </c>
      <c r="S57" s="28"/>
      <c r="T57" s="14">
        <v>40185</v>
      </c>
      <c r="U57" s="20">
        <v>4</v>
      </c>
      <c r="V57" s="16" t="s">
        <v>12</v>
      </c>
      <c r="W57" s="110">
        <v>0</v>
      </c>
      <c r="X57" s="7">
        <v>10.758362055362818</v>
      </c>
      <c r="Y57" s="6">
        <v>38.767201199497052</v>
      </c>
      <c r="Z57" s="6">
        <v>3.8952690200451578</v>
      </c>
      <c r="AA57" s="6">
        <v>53.420832274905024</v>
      </c>
      <c r="AB57" s="6">
        <f t="shared" si="6"/>
        <v>2.7619047619047623</v>
      </c>
      <c r="AC57" s="6">
        <f t="shared" si="7"/>
        <v>9.9523809523809543</v>
      </c>
      <c r="AD57" s="69">
        <v>11.179761196813475</v>
      </c>
      <c r="AE57" s="69">
        <v>1.5017589667361384</v>
      </c>
      <c r="AF57" s="69">
        <v>1.5017589667361384</v>
      </c>
      <c r="AG57" s="69">
        <v>19.189142352739548</v>
      </c>
      <c r="AH57" s="69">
        <v>1.1680347519058853</v>
      </c>
      <c r="AI57" s="69">
        <v>0</v>
      </c>
      <c r="AJ57" s="6">
        <v>39.230164899811797</v>
      </c>
      <c r="AK57" s="6">
        <v>11.930823345819052</v>
      </c>
      <c r="AL57" s="6">
        <v>12.537475380352225</v>
      </c>
      <c r="AM57" s="6">
        <v>1.3744412436186015</v>
      </c>
      <c r="AN57" s="6">
        <v>19.585787721565072</v>
      </c>
      <c r="AO57" s="6">
        <v>2.9206876426895283</v>
      </c>
      <c r="AP57" s="6">
        <v>8.762062928068584</v>
      </c>
      <c r="AQ57" s="6">
        <v>2351.2715481458349</v>
      </c>
      <c r="AR57" s="65">
        <v>23.803380941217565</v>
      </c>
      <c r="AS57" s="7">
        <v>830.88801538421365</v>
      </c>
      <c r="AT57" s="6">
        <v>110.87412423937255</v>
      </c>
      <c r="AU57" s="6">
        <v>22.0412415656584</v>
      </c>
      <c r="AV57" s="6">
        <v>963.80338118924453</v>
      </c>
      <c r="AW57" s="6">
        <f t="shared" si="8"/>
        <v>37.696969696969695</v>
      </c>
      <c r="AX57" s="6">
        <f t="shared" si="9"/>
        <v>5.0303030303030303</v>
      </c>
      <c r="AY57" s="69">
        <v>304.47243444146193</v>
      </c>
      <c r="AZ57" s="69">
        <v>34.957946176612296</v>
      </c>
      <c r="BA57" s="69">
        <v>10.14908114804873</v>
      </c>
      <c r="BB57" s="69">
        <v>85.703351916855937</v>
      </c>
      <c r="BC57" s="69">
        <v>5.6383784155826282</v>
      </c>
      <c r="BD57" s="69">
        <v>0</v>
      </c>
      <c r="BE57" s="6">
        <v>967.97739847524463</v>
      </c>
      <c r="BF57" s="6">
        <v>1.1249011022373556</v>
      </c>
      <c r="BG57" s="6">
        <v>0</v>
      </c>
      <c r="BH57" s="6">
        <v>95.570892834704622</v>
      </c>
      <c r="BI57" s="6">
        <v>84.436419883088547</v>
      </c>
      <c r="BJ57" s="6">
        <v>11.134472951616072</v>
      </c>
      <c r="BK57" s="6">
        <v>25.052564141136163</v>
      </c>
      <c r="BL57" s="68">
        <v>12593.766162595059</v>
      </c>
      <c r="BM57" s="82">
        <v>745.85000085869569</v>
      </c>
      <c r="BN57">
        <v>189.01482481482307</v>
      </c>
      <c r="BO57">
        <v>54.439753690905263</v>
      </c>
      <c r="BP57">
        <v>7.8393245314903579</v>
      </c>
      <c r="BQ57">
        <v>531.47716869974442</v>
      </c>
      <c r="BR57">
        <f t="shared" si="4"/>
        <v>24.111111111111111</v>
      </c>
      <c r="BS57">
        <f t="shared" si="5"/>
        <v>6.9444444444444446</v>
      </c>
      <c r="BT57">
        <v>48.984322720598151</v>
      </c>
      <c r="BU57">
        <v>5.8141629341956262</v>
      </c>
      <c r="BV57">
        <v>2.6163733203880319</v>
      </c>
      <c r="BW57">
        <v>27.762628010784116</v>
      </c>
      <c r="BX57">
        <v>1.744248880258688</v>
      </c>
      <c r="BY57">
        <v>0</v>
      </c>
      <c r="BZ57">
        <v>284.83848793351194</v>
      </c>
      <c r="CA57">
        <v>9.0731842109369349</v>
      </c>
      <c r="CB57">
        <v>9.2219249357063919</v>
      </c>
      <c r="CC57">
        <v>31.022220895040377</v>
      </c>
      <c r="CD57">
        <v>29.717548053660174</v>
      </c>
      <c r="CE57">
        <v>4.2039458222250978</v>
      </c>
      <c r="CF57">
        <v>11.307164625295091</v>
      </c>
      <c r="CG57">
        <v>3951.4795519460636</v>
      </c>
      <c r="CH57">
        <v>136.61035070802387</v>
      </c>
    </row>
    <row r="58" spans="1:86" x14ac:dyDescent="0.3">
      <c r="A58" s="3" t="s">
        <v>93</v>
      </c>
      <c r="B58" s="13">
        <v>215</v>
      </c>
      <c r="C58" s="23">
        <v>1</v>
      </c>
      <c r="D58" s="17">
        <v>1</v>
      </c>
      <c r="E58" s="26">
        <v>40</v>
      </c>
      <c r="F58" s="26">
        <v>2</v>
      </c>
      <c r="G58" s="26">
        <v>14</v>
      </c>
      <c r="H58" s="26">
        <v>1</v>
      </c>
      <c r="I58" s="26">
        <v>2</v>
      </c>
      <c r="J58" s="26">
        <v>1</v>
      </c>
      <c r="K58" s="26">
        <v>1</v>
      </c>
      <c r="L58" s="26">
        <v>15</v>
      </c>
      <c r="M58" s="27">
        <v>2</v>
      </c>
      <c r="N58" s="27">
        <v>3</v>
      </c>
      <c r="O58" s="27">
        <v>0</v>
      </c>
      <c r="P58" s="27">
        <v>4</v>
      </c>
      <c r="Q58" s="27">
        <v>2</v>
      </c>
      <c r="R58" s="15">
        <v>0</v>
      </c>
      <c r="S58" s="28"/>
      <c r="T58" s="14">
        <v>42870</v>
      </c>
      <c r="U58" s="20">
        <v>1</v>
      </c>
      <c r="V58" s="16"/>
      <c r="W58" s="110">
        <v>1</v>
      </c>
      <c r="X58" s="7">
        <v>14.493512591408891</v>
      </c>
      <c r="Y58" s="6">
        <v>2.8121740849002324</v>
      </c>
      <c r="Z58" s="6">
        <v>14.709833674862754</v>
      </c>
      <c r="AA58" s="6">
        <v>32.01552035117188</v>
      </c>
      <c r="AB58" s="6">
        <f t="shared" si="6"/>
        <v>0.98529411764705888</v>
      </c>
      <c r="AC58" s="6">
        <f t="shared" si="7"/>
        <v>0.19117647058823528</v>
      </c>
      <c r="AD58" s="69">
        <v>36.222464179478401</v>
      </c>
      <c r="AE58" s="69">
        <v>8.1069324592165941</v>
      </c>
      <c r="AF58" s="69">
        <v>4.6571739659329374</v>
      </c>
      <c r="AG58" s="69">
        <v>60.198285707799819</v>
      </c>
      <c r="AH58" s="69">
        <v>6.8995169865673143</v>
      </c>
      <c r="AI58" s="69">
        <v>0</v>
      </c>
      <c r="AJ58" s="6">
        <v>35.462919076928117</v>
      </c>
      <c r="AK58" s="6">
        <v>0</v>
      </c>
      <c r="AL58" s="6">
        <v>7.6775391816029952</v>
      </c>
      <c r="AM58" s="6">
        <v>28.463240614521208</v>
      </c>
      <c r="AN58" s="6">
        <v>18.145315891757271</v>
      </c>
      <c r="AO58" s="6">
        <v>4.8031718537004533</v>
      </c>
      <c r="AP58" s="6">
        <v>3.9136955844966659</v>
      </c>
      <c r="AQ58" s="6">
        <v>94.603379567636438</v>
      </c>
      <c r="AR58" s="65">
        <v>3.4180971968216998</v>
      </c>
      <c r="AS58" s="7">
        <v>49.115951029803597</v>
      </c>
      <c r="AT58" s="6">
        <v>15.787269973865444</v>
      </c>
      <c r="AU58" s="6">
        <v>12.717523034502717</v>
      </c>
      <c r="AV58" s="6">
        <v>77.620744038171765</v>
      </c>
      <c r="AW58" s="6">
        <f t="shared" si="8"/>
        <v>3.8620689655172415</v>
      </c>
      <c r="AX58" s="6">
        <f t="shared" si="9"/>
        <v>1.2413793103448276</v>
      </c>
      <c r="AY58" s="69">
        <v>387.77063188666517</v>
      </c>
      <c r="AZ58" s="69">
        <v>26.71104115133798</v>
      </c>
      <c r="BA58" s="69">
        <v>9.2107038452889594</v>
      </c>
      <c r="BB58" s="69">
        <v>182.37193613672139</v>
      </c>
      <c r="BC58" s="69">
        <v>9.2107038452889594</v>
      </c>
      <c r="BD58" s="69">
        <v>0</v>
      </c>
      <c r="BE58" s="6">
        <v>72.859942096120434</v>
      </c>
      <c r="BF58" s="6">
        <v>0</v>
      </c>
      <c r="BG58" s="6">
        <v>1.4286263156102048</v>
      </c>
      <c r="BH58" s="6">
        <v>442.66170801943923</v>
      </c>
      <c r="BI58" s="6">
        <v>48.306337184661025</v>
      </c>
      <c r="BJ58" s="6">
        <v>31.618693429959947</v>
      </c>
      <c r="BK58" s="6">
        <v>9.6612674369322047</v>
      </c>
      <c r="BL58" s="68">
        <v>2315.5821902063367</v>
      </c>
      <c r="BM58" s="82">
        <v>234.91503517456616</v>
      </c>
      <c r="BN58">
        <v>25.930468611847921</v>
      </c>
      <c r="BO58">
        <v>7.0982847038019452</v>
      </c>
      <c r="BP58">
        <v>14.051706454465075</v>
      </c>
      <c r="BQ58">
        <v>70.982847038019457</v>
      </c>
      <c r="BR58">
        <f t="shared" si="4"/>
        <v>1.8453608247422679</v>
      </c>
      <c r="BS58">
        <f t="shared" si="5"/>
        <v>0.50515463917525771</v>
      </c>
      <c r="BT58">
        <v>91.672469320998971</v>
      </c>
      <c r="BU58">
        <v>11.041375068773251</v>
      </c>
      <c r="BV58">
        <v>5.3754062834817145</v>
      </c>
      <c r="BW58">
        <v>79.468844244986428</v>
      </c>
      <c r="BX58">
        <v>7.2640625452455598</v>
      </c>
      <c r="BY58">
        <v>0</v>
      </c>
      <c r="BZ58">
        <v>43.083064461949078</v>
      </c>
      <c r="CA58">
        <v>0</v>
      </c>
      <c r="CB58">
        <v>6.4042393119113497</v>
      </c>
      <c r="CC58">
        <v>172.78483748879654</v>
      </c>
      <c r="CD58">
        <v>23.225359148750908</v>
      </c>
      <c r="CE58">
        <v>9.3197301042758411</v>
      </c>
      <c r="CF58">
        <v>4.8817633879540123</v>
      </c>
      <c r="CG58">
        <v>468.68449311286804</v>
      </c>
      <c r="CH58">
        <v>42.40929870050573</v>
      </c>
    </row>
    <row r="59" spans="1:86" x14ac:dyDescent="0.3">
      <c r="A59" s="3" t="s">
        <v>94</v>
      </c>
      <c r="B59" s="13">
        <v>224</v>
      </c>
      <c r="C59" s="23">
        <v>1</v>
      </c>
      <c r="D59" s="17">
        <v>1</v>
      </c>
      <c r="E59" s="26">
        <v>73</v>
      </c>
      <c r="F59" s="26">
        <v>2</v>
      </c>
      <c r="G59" s="26">
        <v>13</v>
      </c>
      <c r="H59" s="26">
        <v>2</v>
      </c>
      <c r="I59" s="26">
        <v>2</v>
      </c>
      <c r="J59" s="26">
        <v>2</v>
      </c>
      <c r="K59" s="26">
        <v>2</v>
      </c>
      <c r="L59" s="26">
        <v>1</v>
      </c>
      <c r="M59" s="27">
        <v>3</v>
      </c>
      <c r="N59" s="27">
        <v>3</v>
      </c>
      <c r="O59" s="27">
        <v>0</v>
      </c>
      <c r="P59" s="27">
        <v>4</v>
      </c>
      <c r="Q59" s="27">
        <v>2</v>
      </c>
      <c r="R59" s="15">
        <v>0</v>
      </c>
      <c r="S59" s="28"/>
      <c r="T59" s="14">
        <v>43009</v>
      </c>
      <c r="U59" s="20">
        <v>6</v>
      </c>
      <c r="V59" s="16"/>
      <c r="W59" s="110">
        <v>1</v>
      </c>
      <c r="X59" s="7">
        <v>8.054611958522699</v>
      </c>
      <c r="Y59" s="6">
        <v>82.472222444873722</v>
      </c>
      <c r="Z59" s="6">
        <v>20.486730416242516</v>
      </c>
      <c r="AA59" s="6">
        <v>111.01356481963893</v>
      </c>
      <c r="AB59" s="6">
        <f t="shared" si="6"/>
        <v>0.39316239316239321</v>
      </c>
      <c r="AC59" s="6">
        <f t="shared" si="7"/>
        <v>4.0256410256410255</v>
      </c>
      <c r="AD59" s="69">
        <v>2.3642590526032246</v>
      </c>
      <c r="AE59" s="69">
        <v>7.7232462385038669</v>
      </c>
      <c r="AF59" s="69">
        <v>0.63046908069419327</v>
      </c>
      <c r="AG59" s="69">
        <v>3.467579943818063</v>
      </c>
      <c r="AH59" s="69">
        <v>8.6689498595451564</v>
      </c>
      <c r="AI59" s="69">
        <v>0</v>
      </c>
      <c r="AJ59" s="6">
        <v>23.283670882653318</v>
      </c>
      <c r="AK59" s="6">
        <v>0.31678463785922883</v>
      </c>
      <c r="AL59" s="6">
        <v>76.503490043003765</v>
      </c>
      <c r="AM59" s="6">
        <v>5.7810250206240186</v>
      </c>
      <c r="AN59" s="6">
        <v>2.1197091742288068</v>
      </c>
      <c r="AO59" s="6">
        <v>8.0934350288736265</v>
      </c>
      <c r="AP59" s="6">
        <v>3.08321334433281</v>
      </c>
      <c r="AQ59" s="6">
        <v>8.8209384875523558</v>
      </c>
      <c r="AR59" s="65">
        <v>0</v>
      </c>
      <c r="AS59" s="7">
        <v>85.565992089397483</v>
      </c>
      <c r="AT59" s="6">
        <v>147.64328046797999</v>
      </c>
      <c r="AU59" s="6">
        <v>137.57669316334497</v>
      </c>
      <c r="AV59" s="6">
        <v>370.78596572072246</v>
      </c>
      <c r="AW59" s="6">
        <f t="shared" si="8"/>
        <v>0.62195121951219512</v>
      </c>
      <c r="AX59" s="6">
        <f t="shared" si="9"/>
        <v>1.0731707317073171</v>
      </c>
      <c r="AY59" s="69">
        <v>80.55944055944056</v>
      </c>
      <c r="AZ59" s="69">
        <v>168.27972027972027</v>
      </c>
      <c r="BA59" s="69">
        <v>5.3706293706293708</v>
      </c>
      <c r="BB59" s="69">
        <v>51.916083916083913</v>
      </c>
      <c r="BC59" s="69">
        <v>28.643356643356643</v>
      </c>
      <c r="BD59" s="69">
        <v>0</v>
      </c>
      <c r="BE59" s="6">
        <v>364.63006302959332</v>
      </c>
      <c r="BF59" s="6">
        <v>0</v>
      </c>
      <c r="BG59" s="6">
        <v>10.175722689197954</v>
      </c>
      <c r="BH59" s="6">
        <v>123.98739255589659</v>
      </c>
      <c r="BI59" s="6">
        <v>10.527231443425181</v>
      </c>
      <c r="BJ59" s="6">
        <v>26.318078608562956</v>
      </c>
      <c r="BK59" s="6">
        <v>12.281770017329379</v>
      </c>
      <c r="BL59" s="68">
        <v>86.191005627614132</v>
      </c>
      <c r="BM59" s="82">
        <v>2.5470051631175927</v>
      </c>
      <c r="BN59">
        <v>21.439717064544652</v>
      </c>
      <c r="BO59">
        <v>93.726330680813433</v>
      </c>
      <c r="BP59">
        <v>40.706489832007072</v>
      </c>
      <c r="BQ59">
        <v>298.41768346595933</v>
      </c>
      <c r="BR59">
        <f t="shared" si="4"/>
        <v>0.52669039145907481</v>
      </c>
      <c r="BS59">
        <f t="shared" si="5"/>
        <v>2.302491103202847</v>
      </c>
      <c r="BT59">
        <v>8.6917771883289117</v>
      </c>
      <c r="BU59">
        <v>20.715402298850574</v>
      </c>
      <c r="BV59">
        <v>1.0140406719717066</v>
      </c>
      <c r="BW59">
        <v>7.3880106100795757</v>
      </c>
      <c r="BX59">
        <v>10.285269672855879</v>
      </c>
      <c r="BY59">
        <v>0</v>
      </c>
      <c r="BZ59">
        <v>52.440389036251105</v>
      </c>
      <c r="CA59">
        <v>0.2897259062776304</v>
      </c>
      <c r="CB59">
        <v>70.837984084880631</v>
      </c>
      <c r="CC59">
        <v>65.804326562884455</v>
      </c>
      <c r="CD59">
        <v>4.2033600667921789</v>
      </c>
      <c r="CE59">
        <v>12.610080200376535</v>
      </c>
      <c r="CF59">
        <v>5.3629076714245034</v>
      </c>
      <c r="CG59">
        <v>27.995697030236183</v>
      </c>
      <c r="CH59">
        <v>0.63122872727172208</v>
      </c>
    </row>
    <row r="60" spans="1:86" x14ac:dyDescent="0.3">
      <c r="A60" s="3" t="s">
        <v>95</v>
      </c>
      <c r="B60" s="13">
        <v>225</v>
      </c>
      <c r="C60" s="23">
        <v>1</v>
      </c>
      <c r="D60" s="17">
        <v>1</v>
      </c>
      <c r="E60" s="26">
        <v>60</v>
      </c>
      <c r="F60" s="26">
        <v>1</v>
      </c>
      <c r="G60" s="26">
        <v>14</v>
      </c>
      <c r="H60" s="26">
        <v>1</v>
      </c>
      <c r="I60" s="26">
        <v>1</v>
      </c>
      <c r="J60" s="26">
        <v>2</v>
      </c>
      <c r="K60" s="26">
        <v>2</v>
      </c>
      <c r="L60" s="26">
        <v>5</v>
      </c>
      <c r="M60" s="27">
        <v>2</v>
      </c>
      <c r="N60" s="27">
        <v>1</v>
      </c>
      <c r="O60" s="27">
        <v>0</v>
      </c>
      <c r="P60" s="27">
        <v>2</v>
      </c>
      <c r="Q60" s="27">
        <v>2</v>
      </c>
      <c r="R60" s="15">
        <v>0</v>
      </c>
      <c r="S60" s="28"/>
      <c r="T60" s="14">
        <v>42201</v>
      </c>
      <c r="U60" s="20">
        <v>1</v>
      </c>
      <c r="V60" s="16"/>
      <c r="W60" s="110">
        <v>0</v>
      </c>
      <c r="X60" s="7">
        <v>3.3377163919063273</v>
      </c>
      <c r="Y60" s="6">
        <v>51.636435945374352</v>
      </c>
      <c r="Z60" s="6">
        <v>8.4424591089395342</v>
      </c>
      <c r="AA60" s="6">
        <v>63.416611446220216</v>
      </c>
      <c r="AB60" s="6">
        <f t="shared" si="6"/>
        <v>0.39534883720930231</v>
      </c>
      <c r="AC60" s="6">
        <f t="shared" si="7"/>
        <v>6.1162790697674412</v>
      </c>
      <c r="AD60" s="69">
        <v>0.72491565731983854</v>
      </c>
      <c r="AE60" s="69">
        <v>14.135855317736851</v>
      </c>
      <c r="AF60" s="69">
        <v>0</v>
      </c>
      <c r="AG60" s="69">
        <v>3.0808915436093138</v>
      </c>
      <c r="AH60" s="69">
        <v>33.164891322382609</v>
      </c>
      <c r="AI60" s="69">
        <v>0</v>
      </c>
      <c r="AJ60" s="6">
        <v>13.028264169319</v>
      </c>
      <c r="AK60" s="6">
        <v>3.1735515284238587</v>
      </c>
      <c r="AL60" s="6">
        <v>225.48918754590576</v>
      </c>
      <c r="AM60" s="6">
        <v>1.303264396747464</v>
      </c>
      <c r="AN60" s="6">
        <v>2.0479869091745861</v>
      </c>
      <c r="AO60" s="6">
        <v>1.1170837686406834</v>
      </c>
      <c r="AP60" s="6">
        <v>1.303264396747464</v>
      </c>
      <c r="AQ60" s="6">
        <v>239.24054319993689</v>
      </c>
      <c r="AR60" s="65">
        <v>0.21330714562193848</v>
      </c>
      <c r="AS60" s="7">
        <v>24.312435414728998</v>
      </c>
      <c r="AT60" s="6">
        <v>144.76950178770448</v>
      </c>
      <c r="AU60" s="6">
        <v>135.37606083201374</v>
      </c>
      <c r="AV60" s="6">
        <v>304.45799803444726</v>
      </c>
      <c r="AW60" s="6">
        <f t="shared" si="8"/>
        <v>0.17959183673469389</v>
      </c>
      <c r="AX60" s="6">
        <f t="shared" si="9"/>
        <v>1.0693877551020408</v>
      </c>
      <c r="AY60" s="69">
        <v>20.944018337300538</v>
      </c>
      <c r="AZ60" s="69">
        <v>92.442563695671339</v>
      </c>
      <c r="BA60" s="69">
        <v>7.2220752887243238</v>
      </c>
      <c r="BB60" s="69">
        <v>16.610773164065943</v>
      </c>
      <c r="BC60" s="69">
        <v>58.498809838667022</v>
      </c>
      <c r="BD60" s="69">
        <v>0</v>
      </c>
      <c r="BE60" s="6">
        <v>53.400296010227734</v>
      </c>
      <c r="BF60" s="6">
        <v>4.4500246675189779</v>
      </c>
      <c r="BG60" s="6">
        <v>5.5625308343987223</v>
      </c>
      <c r="BH60" s="6">
        <v>6.0501827777343253</v>
      </c>
      <c r="BI60" s="6">
        <v>29.578671357812258</v>
      </c>
      <c r="BJ60" s="6">
        <v>7.3946678394530645</v>
      </c>
      <c r="BK60" s="6">
        <v>10.083637962890542</v>
      </c>
      <c r="BL60" s="68">
        <v>925.5970269926363</v>
      </c>
      <c r="BM60" s="82">
        <v>18.263081732868834</v>
      </c>
      <c r="BN60">
        <v>8.8366401414677274</v>
      </c>
      <c r="BO60">
        <v>76.053050397877982</v>
      </c>
      <c r="BP60">
        <v>41.720530503978779</v>
      </c>
      <c r="BQ60">
        <v>278.71632183908048</v>
      </c>
      <c r="BR60">
        <f t="shared" si="4"/>
        <v>0.21180555555555555</v>
      </c>
      <c r="BS60">
        <f t="shared" si="5"/>
        <v>1.8229166666666667</v>
      </c>
      <c r="BT60">
        <v>4.7808578932010501</v>
      </c>
      <c r="BU60">
        <v>29.844143212103528</v>
      </c>
      <c r="BV60">
        <v>1.4487448161215304</v>
      </c>
      <c r="BW60">
        <v>5.7949792644861216</v>
      </c>
      <c r="BX60">
        <v>38.246863145608401</v>
      </c>
      <c r="BY60">
        <v>0</v>
      </c>
      <c r="BZ60">
        <v>18.298381988000013</v>
      </c>
      <c r="CA60">
        <v>3.3401808390793679</v>
      </c>
      <c r="CB60">
        <v>196.78021899793666</v>
      </c>
      <c r="CC60">
        <v>3.6450128158886428</v>
      </c>
      <c r="CD60">
        <v>8.0190281949550144</v>
      </c>
      <c r="CE60">
        <v>2.478608714804277</v>
      </c>
      <c r="CF60">
        <v>3.2076112779820058</v>
      </c>
      <c r="CG60">
        <v>388.10218552979518</v>
      </c>
      <c r="CH60">
        <v>4.1280644943014693</v>
      </c>
    </row>
    <row r="61" spans="1:86" x14ac:dyDescent="0.3">
      <c r="A61" s="3" t="s">
        <v>96</v>
      </c>
      <c r="B61" s="13">
        <v>229</v>
      </c>
      <c r="C61" s="35">
        <v>1</v>
      </c>
      <c r="D61" s="17">
        <v>1</v>
      </c>
      <c r="E61" s="26">
        <v>73</v>
      </c>
      <c r="F61" s="26">
        <v>2</v>
      </c>
      <c r="G61" s="26">
        <v>12</v>
      </c>
      <c r="H61" s="26">
        <v>1</v>
      </c>
      <c r="I61" s="26">
        <v>1</v>
      </c>
      <c r="J61" s="26">
        <v>1</v>
      </c>
      <c r="K61" s="26">
        <v>1</v>
      </c>
      <c r="L61" s="26">
        <v>7</v>
      </c>
      <c r="M61" s="27">
        <v>4</v>
      </c>
      <c r="N61" s="27">
        <v>0</v>
      </c>
      <c r="O61" s="27">
        <v>0</v>
      </c>
      <c r="P61" s="27">
        <v>4</v>
      </c>
      <c r="Q61" s="27">
        <v>2</v>
      </c>
      <c r="R61" s="15">
        <v>0</v>
      </c>
      <c r="S61" s="28"/>
      <c r="T61" s="14">
        <v>42929</v>
      </c>
      <c r="U61" s="20">
        <v>6</v>
      </c>
      <c r="V61" s="16"/>
      <c r="W61" s="110">
        <v>0</v>
      </c>
      <c r="X61" s="51">
        <v>5.8490856323769584</v>
      </c>
      <c r="Y61" s="52">
        <v>263.02606953095136</v>
      </c>
      <c r="Z61" s="52">
        <v>8.7736284485654377</v>
      </c>
      <c r="AA61" s="52">
        <v>277.64878361189375</v>
      </c>
      <c r="AB61" s="52">
        <f t="shared" si="6"/>
        <v>0.66666666666666663</v>
      </c>
      <c r="AC61" s="52">
        <f t="shared" si="7"/>
        <v>29.979166666666668</v>
      </c>
      <c r="AD61" s="69">
        <v>9.0645070157265284</v>
      </c>
      <c r="AE61" s="69">
        <v>30.086448818156136</v>
      </c>
      <c r="AF61" s="69">
        <v>7.5216122045390339</v>
      </c>
      <c r="AG61" s="69">
        <v>70.201713909030985</v>
      </c>
      <c r="AH61" s="69">
        <v>88.330727940484039</v>
      </c>
      <c r="AI61" s="69">
        <v>0.57858555419531033</v>
      </c>
      <c r="AJ61" s="6">
        <v>44.302944619151752</v>
      </c>
      <c r="AK61" s="6">
        <v>4.3706940879880651</v>
      </c>
      <c r="AL61" s="6">
        <v>6.7547090450724641</v>
      </c>
      <c r="AM61" s="52">
        <v>3.8174161469486707</v>
      </c>
      <c r="AN61" s="52">
        <v>2.3236446111861473</v>
      </c>
      <c r="AO61" s="52">
        <v>13.111994591693261</v>
      </c>
      <c r="AP61" s="52">
        <v>5.4771622977959185</v>
      </c>
      <c r="AQ61" s="52">
        <v>101.72184159720429</v>
      </c>
      <c r="AR61" s="81">
        <v>2.2489560343980215</v>
      </c>
      <c r="AS61" s="51">
        <v>75.060343220808264</v>
      </c>
      <c r="AT61" s="52">
        <v>533.21168344593048</v>
      </c>
      <c r="AU61" s="52">
        <v>172.78041269695487</v>
      </c>
      <c r="AV61" s="52">
        <v>781.05243936369357</v>
      </c>
      <c r="AW61" s="52">
        <f t="shared" si="8"/>
        <v>0.4344262295081967</v>
      </c>
      <c r="AX61" s="52">
        <f t="shared" si="9"/>
        <v>3.0860655737704921</v>
      </c>
      <c r="AY61" s="69">
        <v>144.77498181818183</v>
      </c>
      <c r="AZ61" s="69">
        <v>548.71505454545456</v>
      </c>
      <c r="BA61" s="69">
        <v>31.576436363636365</v>
      </c>
      <c r="BB61" s="69">
        <v>201.37425454545453</v>
      </c>
      <c r="BC61" s="69">
        <v>407.51476363636363</v>
      </c>
      <c r="BD61" s="69">
        <v>2.3831272727272728</v>
      </c>
      <c r="BE61" s="6">
        <v>443.86590442941304</v>
      </c>
      <c r="BF61" s="6">
        <v>4.5759371590661138</v>
      </c>
      <c r="BG61" s="6">
        <v>1.1439842897665284</v>
      </c>
      <c r="BH61" s="52">
        <v>177.41289416067391</v>
      </c>
      <c r="BI61" s="52">
        <v>27.02315606420861</v>
      </c>
      <c r="BJ61" s="52">
        <v>162.13893638525164</v>
      </c>
      <c r="BK61" s="52">
        <v>35.247594866359051</v>
      </c>
      <c r="BL61" s="68">
        <v>1027.649150451894</v>
      </c>
      <c r="BM61" s="82">
        <v>125.21966558636409</v>
      </c>
      <c r="BN61">
        <v>20.048995960231622</v>
      </c>
      <c r="BO61">
        <v>318.45941409295443</v>
      </c>
      <c r="BP61">
        <v>42.422513191214733</v>
      </c>
      <c r="BQ61">
        <v>926.61229155331364</v>
      </c>
      <c r="BR61">
        <f t="shared" si="4"/>
        <v>0.47260273972602745</v>
      </c>
      <c r="BS61">
        <f t="shared" si="5"/>
        <v>7.506849315068493</v>
      </c>
      <c r="BT61">
        <v>42.252338775655389</v>
      </c>
      <c r="BU61">
        <v>156.91644434958917</v>
      </c>
      <c r="BV61">
        <v>13.404190232276882</v>
      </c>
      <c r="BW61">
        <v>102.27979938106925</v>
      </c>
      <c r="BX61">
        <v>166.3867961441326</v>
      </c>
      <c r="BY61">
        <v>1.0198840394123716</v>
      </c>
      <c r="BZ61">
        <v>147.30599836821571</v>
      </c>
      <c r="CA61">
        <v>4.4236035546010717</v>
      </c>
      <c r="CB61">
        <v>5.3083242655212866</v>
      </c>
      <c r="CC61">
        <v>47.264892363617705</v>
      </c>
      <c r="CD61">
        <v>5.3809262075503232</v>
      </c>
      <c r="CE61">
        <v>31.558405055092436</v>
      </c>
      <c r="CF61">
        <v>9.1621175966397388</v>
      </c>
      <c r="CG61">
        <v>216.33222675873128</v>
      </c>
      <c r="CH61">
        <v>17.470151316747003</v>
      </c>
    </row>
    <row r="62" spans="1:86" x14ac:dyDescent="0.3">
      <c r="A62" s="3" t="s">
        <v>98</v>
      </c>
      <c r="B62" s="13">
        <v>232</v>
      </c>
      <c r="C62" s="23">
        <v>1</v>
      </c>
      <c r="D62" s="17">
        <v>1</v>
      </c>
      <c r="E62" s="26">
        <v>70</v>
      </c>
      <c r="F62" s="26">
        <v>1</v>
      </c>
      <c r="G62" s="26">
        <v>12</v>
      </c>
      <c r="H62" s="26">
        <v>1</v>
      </c>
      <c r="I62" s="26">
        <v>1</v>
      </c>
      <c r="J62" s="26">
        <v>1</v>
      </c>
      <c r="K62" s="26">
        <v>2</v>
      </c>
      <c r="L62" s="26">
        <v>10</v>
      </c>
      <c r="M62" s="15">
        <v>2</v>
      </c>
      <c r="N62" s="15">
        <v>2</v>
      </c>
      <c r="O62" s="15">
        <v>0</v>
      </c>
      <c r="P62" s="15">
        <v>4</v>
      </c>
      <c r="Q62" s="15">
        <v>2</v>
      </c>
      <c r="R62" s="15">
        <v>0</v>
      </c>
      <c r="S62" s="28"/>
      <c r="T62" s="14">
        <v>42201</v>
      </c>
      <c r="U62" s="20">
        <v>1</v>
      </c>
      <c r="V62" s="16"/>
      <c r="W62" s="110">
        <v>1</v>
      </c>
      <c r="X62" s="7">
        <v>35.668865874783954</v>
      </c>
      <c r="Y62" s="6">
        <v>188.65325014697873</v>
      </c>
      <c r="Z62" s="6">
        <v>26.803194009953263</v>
      </c>
      <c r="AA62" s="6">
        <v>251.12531003171594</v>
      </c>
      <c r="AB62" s="6">
        <f t="shared" si="6"/>
        <v>1.3307692307692307</v>
      </c>
      <c r="AC62" s="6">
        <f t="shared" si="7"/>
        <v>7.0384615384615383</v>
      </c>
      <c r="AD62" s="53" t="s">
        <v>124</v>
      </c>
      <c r="AE62" s="53" t="s">
        <v>124</v>
      </c>
      <c r="AF62" s="53" t="s">
        <v>124</v>
      </c>
      <c r="AG62" s="53" t="s">
        <v>124</v>
      </c>
      <c r="AH62" s="53" t="s">
        <v>124</v>
      </c>
      <c r="AI62" s="53" t="s">
        <v>124</v>
      </c>
      <c r="AJ62" s="6">
        <v>108.16076576610592</v>
      </c>
      <c r="AK62" s="6">
        <v>42.961051822986001</v>
      </c>
      <c r="AL62" s="6">
        <v>47.341394361800255</v>
      </c>
      <c r="AM62" s="6">
        <v>3.2937880981067784</v>
      </c>
      <c r="AN62" s="6">
        <v>4.3230968787651465</v>
      </c>
      <c r="AO62" s="6">
        <v>25.115134248064187</v>
      </c>
      <c r="AP62" s="6">
        <v>13.792737660822135</v>
      </c>
      <c r="AQ62" s="6">
        <v>769.74234482762961</v>
      </c>
      <c r="AR62" s="65">
        <v>5.599830904118174</v>
      </c>
      <c r="AS62" s="7">
        <v>510.08420313556928</v>
      </c>
      <c r="AT62" s="6">
        <v>633.5369255666202</v>
      </c>
      <c r="AU62" s="6">
        <v>395.0487117793628</v>
      </c>
      <c r="AV62" s="6">
        <v>1538.6698404815522</v>
      </c>
      <c r="AW62" s="6">
        <f t="shared" si="8"/>
        <v>1.2911931818181817</v>
      </c>
      <c r="AX62" s="6">
        <f t="shared" si="9"/>
        <v>1.6036931818181819</v>
      </c>
      <c r="AY62" s="53" t="s">
        <v>124</v>
      </c>
      <c r="AZ62" s="53" t="s">
        <v>124</v>
      </c>
      <c r="BA62" s="53" t="s">
        <v>124</v>
      </c>
      <c r="BB62" s="53" t="s">
        <v>124</v>
      </c>
      <c r="BC62" s="53" t="s">
        <v>124</v>
      </c>
      <c r="BD62" s="53" t="s">
        <v>124</v>
      </c>
      <c r="BE62" s="6">
        <v>965.29717968030798</v>
      </c>
      <c r="BF62" s="6">
        <v>4.6186467927287467</v>
      </c>
      <c r="BG62" s="6">
        <v>9.2372935854574934</v>
      </c>
      <c r="BH62" s="6">
        <v>318.54245552968479</v>
      </c>
      <c r="BI62" s="6">
        <v>89.911176964023923</v>
      </c>
      <c r="BJ62" s="6">
        <v>334.98335646024913</v>
      </c>
      <c r="BK62" s="6">
        <v>165.43656561380402</v>
      </c>
      <c r="BL62" s="68">
        <v>3446.9178552647049</v>
      </c>
      <c r="BM62" s="82">
        <v>321.05560137036775</v>
      </c>
      <c r="BN62">
        <v>163.14278886125808</v>
      </c>
      <c r="BO62">
        <v>308.19210760851342</v>
      </c>
      <c r="BP62">
        <v>125.74961729231907</v>
      </c>
      <c r="BQ62">
        <v>1363.1921941724902</v>
      </c>
      <c r="BR62">
        <f t="shared" si="4"/>
        <v>1.2973621103117507</v>
      </c>
      <c r="BS62">
        <f t="shared" si="5"/>
        <v>2.4508393285371706</v>
      </c>
      <c r="BT62" s="53" t="s">
        <v>124</v>
      </c>
      <c r="BU62" s="53" t="s">
        <v>124</v>
      </c>
      <c r="BV62" s="53" t="s">
        <v>124</v>
      </c>
      <c r="BW62" s="53" t="s">
        <v>124</v>
      </c>
      <c r="BX62" s="53" t="s">
        <v>124</v>
      </c>
      <c r="BY62" s="53" t="s">
        <v>124</v>
      </c>
      <c r="BZ62">
        <v>217.29978585432738</v>
      </c>
      <c r="CA62">
        <v>38.078920525217043</v>
      </c>
      <c r="CB62">
        <v>42.489606300338707</v>
      </c>
      <c r="CC62">
        <v>184.59745364254422</v>
      </c>
      <c r="CD62">
        <v>28.806609007912954</v>
      </c>
      <c r="CE62">
        <v>113.7567110822685</v>
      </c>
      <c r="CF62">
        <v>57.172300531010912</v>
      </c>
      <c r="CG62">
        <v>1535.5809875025107</v>
      </c>
      <c r="CH62">
        <v>95.839793930819297</v>
      </c>
    </row>
    <row r="63" spans="1:86" x14ac:dyDescent="0.3">
      <c r="A63" s="3" t="s">
        <v>99</v>
      </c>
      <c r="B63" s="13">
        <v>259</v>
      </c>
      <c r="C63" s="17">
        <v>0</v>
      </c>
      <c r="D63" s="17">
        <v>2</v>
      </c>
      <c r="E63" s="26">
        <v>29</v>
      </c>
      <c r="F63" s="26">
        <v>1</v>
      </c>
      <c r="G63" s="26">
        <v>18</v>
      </c>
      <c r="H63" s="26">
        <v>2</v>
      </c>
      <c r="I63" s="26">
        <v>2</v>
      </c>
      <c r="J63" s="26">
        <v>2</v>
      </c>
      <c r="K63" s="26">
        <v>2</v>
      </c>
      <c r="L63" s="26">
        <v>12</v>
      </c>
      <c r="M63" s="27">
        <v>2</v>
      </c>
      <c r="N63" s="27">
        <v>0</v>
      </c>
      <c r="O63" s="27">
        <v>0</v>
      </c>
      <c r="P63" s="27">
        <v>2</v>
      </c>
      <c r="Q63" s="27">
        <v>1</v>
      </c>
      <c r="R63" s="15">
        <v>1</v>
      </c>
      <c r="S63" s="15">
        <v>2011</v>
      </c>
      <c r="T63" s="14">
        <v>40983</v>
      </c>
      <c r="U63" s="15">
        <v>4</v>
      </c>
      <c r="V63" s="16"/>
      <c r="W63" s="110">
        <v>0</v>
      </c>
      <c r="X63" s="7">
        <v>27.519748734755876</v>
      </c>
      <c r="Y63" s="6">
        <v>126.3661931697974</v>
      </c>
      <c r="Z63" s="6">
        <v>10.390109216183342</v>
      </c>
      <c r="AA63" s="6">
        <v>164.27605112073661</v>
      </c>
      <c r="AB63" s="6">
        <f t="shared" si="6"/>
        <v>2.6486486486486482</v>
      </c>
      <c r="AC63" s="6">
        <f t="shared" si="7"/>
        <v>12.162162162162161</v>
      </c>
      <c r="AD63" s="69">
        <v>86.083335246575118</v>
      </c>
      <c r="AE63" s="69">
        <v>607.32522536248973</v>
      </c>
      <c r="AF63" s="69">
        <v>45.594986889075805</v>
      </c>
      <c r="AG63" s="69">
        <v>82.80049619056166</v>
      </c>
      <c r="AH63" s="69">
        <v>533.27896665463061</v>
      </c>
      <c r="AI63" s="69">
        <v>9.8485171680403738</v>
      </c>
      <c r="AJ63" s="6">
        <v>390.44999152838335</v>
      </c>
      <c r="AK63" s="6">
        <v>43.735837704572255</v>
      </c>
      <c r="AL63" s="6">
        <v>6.3450956255337987</v>
      </c>
      <c r="AM63" s="6">
        <v>3.3615295854674474</v>
      </c>
      <c r="AN63" s="6">
        <v>4.4120075809260246</v>
      </c>
      <c r="AO63" s="6">
        <v>25.631663089189285</v>
      </c>
      <c r="AP63" s="6">
        <v>14.076405139144935</v>
      </c>
      <c r="AQ63" s="6">
        <v>128.93361022571466</v>
      </c>
      <c r="AR63" s="65">
        <v>0.57660737170721321</v>
      </c>
      <c r="AS63" s="7">
        <v>198.04461838716514</v>
      </c>
      <c r="AT63" s="6">
        <v>152.31872025801846</v>
      </c>
      <c r="AU63" s="6">
        <v>105.68436057663706</v>
      </c>
      <c r="AV63" s="6">
        <v>456.04769922182066</v>
      </c>
      <c r="AW63" s="6">
        <f t="shared" si="8"/>
        <v>1.8739255014326648</v>
      </c>
      <c r="AX63" s="6">
        <f t="shared" si="9"/>
        <v>1.4412607449856734</v>
      </c>
      <c r="AY63" s="69">
        <v>508.11372766838468</v>
      </c>
      <c r="AZ63" s="69">
        <v>749.78637144818902</v>
      </c>
      <c r="BA63" s="69">
        <v>44.006063494233032</v>
      </c>
      <c r="BB63" s="69">
        <v>161.11509585320289</v>
      </c>
      <c r="BC63" s="69">
        <v>433.08699646510212</v>
      </c>
      <c r="BD63" s="69">
        <v>4.0879949694096256</v>
      </c>
      <c r="BE63" s="6">
        <v>1140.6172644333576</v>
      </c>
      <c r="BF63" s="6">
        <v>21.293665028167649</v>
      </c>
      <c r="BG63" s="6">
        <v>13.660086999201887</v>
      </c>
      <c r="BH63" s="6">
        <v>302.12626974736571</v>
      </c>
      <c r="BI63" s="6">
        <v>85.277576138369355</v>
      </c>
      <c r="BJ63" s="6">
        <v>317.71988366981037</v>
      </c>
      <c r="BK63" s="6">
        <v>156.91074009459962</v>
      </c>
      <c r="BL63" s="68">
        <v>291.66821765010417</v>
      </c>
      <c r="BM63" s="82">
        <v>5.0338134943391735</v>
      </c>
      <c r="BN63">
        <v>109.56724303714449</v>
      </c>
      <c r="BO63">
        <v>138.85316837021105</v>
      </c>
      <c r="BP63">
        <v>56.240632729172574</v>
      </c>
      <c r="BQ63">
        <v>679.98713198717201</v>
      </c>
      <c r="BR63">
        <f t="shared" si="4"/>
        <v>1.9481865284974091</v>
      </c>
      <c r="BS63">
        <f t="shared" si="5"/>
        <v>2.4689119170984455</v>
      </c>
      <c r="BT63">
        <v>340.43244880877222</v>
      </c>
      <c r="BU63">
        <v>693.18365374727864</v>
      </c>
      <c r="BV63">
        <v>44.637375152448634</v>
      </c>
      <c r="BW63">
        <v>129.9991088043715</v>
      </c>
      <c r="BX63">
        <v>472.89530883909055</v>
      </c>
      <c r="BY63">
        <v>6.3767678789212328</v>
      </c>
      <c r="BZ63">
        <v>660.9812200286716</v>
      </c>
      <c r="CA63">
        <v>35.642564692471112</v>
      </c>
      <c r="CB63">
        <v>8.9830854102975977</v>
      </c>
      <c r="CC63">
        <v>184.38429216297973</v>
      </c>
      <c r="CD63">
        <v>28.773344955369449</v>
      </c>
      <c r="CE63">
        <v>113.62535201763242</v>
      </c>
      <c r="CF63">
        <v>57.106281569585285</v>
      </c>
      <c r="CG63">
        <v>177.95858766276808</v>
      </c>
      <c r="CH63">
        <v>1.9193729521376421</v>
      </c>
    </row>
    <row r="64" spans="1:86" x14ac:dyDescent="0.3">
      <c r="A64" s="3" t="s">
        <v>100</v>
      </c>
      <c r="B64" s="13">
        <v>260</v>
      </c>
      <c r="C64" s="17">
        <v>0</v>
      </c>
      <c r="D64" s="17">
        <v>2</v>
      </c>
      <c r="E64" s="26">
        <v>63</v>
      </c>
      <c r="F64" s="26">
        <v>2</v>
      </c>
      <c r="G64" s="26">
        <v>11</v>
      </c>
      <c r="H64" s="26">
        <v>1</v>
      </c>
      <c r="I64" s="26">
        <v>2</v>
      </c>
      <c r="J64" s="26">
        <v>1</v>
      </c>
      <c r="K64" s="26">
        <v>1</v>
      </c>
      <c r="L64" s="26">
        <v>4</v>
      </c>
      <c r="M64" s="27">
        <v>1</v>
      </c>
      <c r="N64" s="27">
        <v>1</v>
      </c>
      <c r="O64" s="27">
        <v>0</v>
      </c>
      <c r="P64" s="27">
        <v>3</v>
      </c>
      <c r="Q64" s="27">
        <v>2</v>
      </c>
      <c r="R64" s="15">
        <v>0</v>
      </c>
      <c r="S64" s="28"/>
      <c r="T64" s="14">
        <v>41199</v>
      </c>
      <c r="U64" s="15">
        <v>4</v>
      </c>
      <c r="V64" s="16" t="s">
        <v>14</v>
      </c>
      <c r="W64" s="110">
        <v>0</v>
      </c>
      <c r="X64" s="7">
        <v>81.178779671235631</v>
      </c>
      <c r="Y64" s="6">
        <v>291.90835521898595</v>
      </c>
      <c r="Z64" s="6">
        <v>98.659755824628547</v>
      </c>
      <c r="AA64" s="6">
        <v>471.74689071485011</v>
      </c>
      <c r="AB64" s="6">
        <f t="shared" si="6"/>
        <v>0.8228155339805826</v>
      </c>
      <c r="AC64" s="6">
        <f t="shared" si="7"/>
        <v>2.95873786407767</v>
      </c>
      <c r="AD64" s="69">
        <v>29.460163790609251</v>
      </c>
      <c r="AE64" s="69">
        <v>15.608033796349272</v>
      </c>
      <c r="AF64" s="69">
        <v>1.951004224543659</v>
      </c>
      <c r="AG64" s="69">
        <v>2.9265063368154887</v>
      </c>
      <c r="AH64" s="69">
        <v>7.8040168981746358</v>
      </c>
      <c r="AI64" s="69">
        <v>0</v>
      </c>
      <c r="AJ64" s="6">
        <v>32.090405675663035</v>
      </c>
      <c r="AK64" s="6">
        <v>5.9493448724543834</v>
      </c>
      <c r="AL64" s="6">
        <v>446.56143178998508</v>
      </c>
      <c r="AM64" s="6">
        <v>32.623837048200095</v>
      </c>
      <c r="AN64" s="6">
        <v>27.526362509418828</v>
      </c>
      <c r="AO64" s="6">
        <v>55.307598745776723</v>
      </c>
      <c r="AP64" s="6">
        <v>67.54153763885175</v>
      </c>
      <c r="AQ64" s="6">
        <v>148.0107039933886</v>
      </c>
      <c r="AR64" s="65">
        <v>13.915213432828565</v>
      </c>
      <c r="AS64" s="7">
        <v>295.1844956252317</v>
      </c>
      <c r="AT64" s="6">
        <v>456.89426279383684</v>
      </c>
      <c r="AU64" s="6">
        <v>507.13063037229244</v>
      </c>
      <c r="AV64" s="6">
        <v>1259.2093887913609</v>
      </c>
      <c r="AW64" s="6">
        <f t="shared" si="8"/>
        <v>0.58206796818510487</v>
      </c>
      <c r="AX64" s="6">
        <f t="shared" si="9"/>
        <v>0.90093998553868393</v>
      </c>
      <c r="AY64" s="69">
        <v>518.11534926520221</v>
      </c>
      <c r="AZ64" s="69">
        <v>126.27292118703835</v>
      </c>
      <c r="BA64" s="69">
        <v>7.3612016835493215</v>
      </c>
      <c r="BB64" s="69">
        <v>85.503188785842113</v>
      </c>
      <c r="BC64" s="69">
        <v>24.348590184047755</v>
      </c>
      <c r="BD64" s="69">
        <v>0</v>
      </c>
      <c r="BE64" s="6">
        <v>89.887546688661814</v>
      </c>
      <c r="BF64" s="6">
        <v>0</v>
      </c>
      <c r="BG64" s="6">
        <v>18.128580844772131</v>
      </c>
      <c r="BH64" s="6">
        <v>302.38174226745599</v>
      </c>
      <c r="BI64" s="6">
        <v>207.33781656594016</v>
      </c>
      <c r="BJ64" s="6">
        <v>151.190871133728</v>
      </c>
      <c r="BK64" s="6">
        <v>198.20548206792975</v>
      </c>
      <c r="BL64" s="68">
        <v>287.15753183697274</v>
      </c>
      <c r="BM64" s="82">
        <v>178.05397129423667</v>
      </c>
      <c r="BN64">
        <v>165.72321839080459</v>
      </c>
      <c r="BO64">
        <v>357.08717948717947</v>
      </c>
      <c r="BP64">
        <v>260.02900088417329</v>
      </c>
      <c r="BQ64">
        <v>1557.8561980548188</v>
      </c>
      <c r="BR64">
        <f t="shared" si="4"/>
        <v>0.63732590529247912</v>
      </c>
      <c r="BS64">
        <f t="shared" si="5"/>
        <v>1.373259052924791</v>
      </c>
      <c r="BT64">
        <v>154.68147543980382</v>
      </c>
      <c r="BU64">
        <v>43.966685795741611</v>
      </c>
      <c r="BV64">
        <v>3.3374051924160297</v>
      </c>
      <c r="BW64">
        <v>24.087359214828737</v>
      </c>
      <c r="BX64">
        <v>12.043679607414369</v>
      </c>
      <c r="BY64">
        <v>0</v>
      </c>
      <c r="BZ64">
        <v>43.227001285454271</v>
      </c>
      <c r="CA64">
        <v>4.8030001428282523</v>
      </c>
      <c r="CB64">
        <v>364.00919264283209</v>
      </c>
      <c r="CC64">
        <v>278.48678475527026</v>
      </c>
      <c r="CD64">
        <v>104.79591430508866</v>
      </c>
      <c r="CE64">
        <v>96.511077806628109</v>
      </c>
      <c r="CF64">
        <v>123.6911554419285</v>
      </c>
      <c r="CG64">
        <v>207.8056323959101</v>
      </c>
      <c r="CH64">
        <v>84.449809344957004</v>
      </c>
    </row>
    <row r="65" spans="1:86" x14ac:dyDescent="0.3">
      <c r="A65" s="3" t="s">
        <v>101</v>
      </c>
      <c r="B65" s="13">
        <v>264</v>
      </c>
      <c r="C65" s="17">
        <v>0</v>
      </c>
      <c r="D65" s="17">
        <v>1</v>
      </c>
      <c r="E65" s="26">
        <v>58</v>
      </c>
      <c r="F65" s="26">
        <v>1</v>
      </c>
      <c r="G65" s="26">
        <v>13</v>
      </c>
      <c r="H65" s="26">
        <v>1</v>
      </c>
      <c r="I65" s="26">
        <v>2</v>
      </c>
      <c r="J65" s="26">
        <v>1</v>
      </c>
      <c r="K65" s="26">
        <v>1</v>
      </c>
      <c r="L65" s="26">
        <v>25</v>
      </c>
      <c r="M65" s="27">
        <v>2</v>
      </c>
      <c r="N65" s="27">
        <v>0</v>
      </c>
      <c r="O65" s="27">
        <v>0</v>
      </c>
      <c r="P65" s="27">
        <v>2</v>
      </c>
      <c r="Q65" s="31">
        <v>1</v>
      </c>
      <c r="R65" s="15">
        <v>0</v>
      </c>
      <c r="S65" s="28"/>
      <c r="T65" s="14">
        <v>41673</v>
      </c>
      <c r="U65" s="15">
        <v>3</v>
      </c>
      <c r="V65" s="16"/>
      <c r="W65" s="110">
        <v>0</v>
      </c>
      <c r="X65" s="7">
        <v>16.277372126222037</v>
      </c>
      <c r="Y65" s="6">
        <v>17.946846190449939</v>
      </c>
      <c r="Z65" s="6">
        <v>13.773161029880185</v>
      </c>
      <c r="AA65" s="6">
        <v>47.997379346552165</v>
      </c>
      <c r="AB65" s="6">
        <f t="shared" si="6"/>
        <v>1.1818181818181819</v>
      </c>
      <c r="AC65" s="6">
        <f t="shared" si="7"/>
        <v>1.303030303030303</v>
      </c>
      <c r="AD65" s="69">
        <v>7.5509503528065602</v>
      </c>
      <c r="AE65" s="69">
        <v>28.641535820990402</v>
      </c>
      <c r="AF65" s="69">
        <v>2.6037759837264001</v>
      </c>
      <c r="AG65" s="69">
        <v>0.78113279511792</v>
      </c>
      <c r="AH65" s="69">
        <v>5.4679295658254405</v>
      </c>
      <c r="AI65" s="69">
        <v>0</v>
      </c>
      <c r="AJ65" s="6">
        <v>15.004474934124808</v>
      </c>
      <c r="AK65" s="6">
        <v>5.1833640681522057</v>
      </c>
      <c r="AL65" s="6">
        <v>97.665491389394191</v>
      </c>
      <c r="AM65" s="6">
        <v>8.3672454494320831</v>
      </c>
      <c r="AN65" s="6">
        <v>1.945871034751647</v>
      </c>
      <c r="AO65" s="6">
        <v>9.3401809668079068</v>
      </c>
      <c r="AP65" s="6">
        <v>9.7293551737582362</v>
      </c>
      <c r="AQ65" s="6">
        <v>274.64204750490978</v>
      </c>
      <c r="AR65" s="65">
        <v>0.74721447734463242</v>
      </c>
      <c r="AS65" s="7">
        <v>114.21168606008543</v>
      </c>
      <c r="AT65" s="6">
        <v>72.499592020749873</v>
      </c>
      <c r="AU65" s="6">
        <v>58.595560674304693</v>
      </c>
      <c r="AV65" s="6">
        <v>245.30683875514001</v>
      </c>
      <c r="AW65" s="6">
        <f t="shared" si="8"/>
        <v>1.9491525423728815</v>
      </c>
      <c r="AX65" s="6">
        <f t="shared" si="9"/>
        <v>1.2372881355932204</v>
      </c>
      <c r="AY65" s="69">
        <v>267.23722715279445</v>
      </c>
      <c r="AZ65" s="69">
        <v>53.381946110178298</v>
      </c>
      <c r="BA65" s="69">
        <v>6.8774286399616216</v>
      </c>
      <c r="BB65" s="69">
        <v>40.937075237866793</v>
      </c>
      <c r="BC65" s="69">
        <v>15.719836891340849</v>
      </c>
      <c r="BD65" s="69">
        <v>0</v>
      </c>
      <c r="BE65" s="6">
        <v>160.75552317703318</v>
      </c>
      <c r="BF65" s="6">
        <v>6.9618533659345081</v>
      </c>
      <c r="BG65" s="6">
        <v>88.605406475530103</v>
      </c>
      <c r="BH65" s="6">
        <v>67.25709602771903</v>
      </c>
      <c r="BI65" s="6">
        <v>11.753667266980026</v>
      </c>
      <c r="BJ65" s="6">
        <v>33.955038771275632</v>
      </c>
      <c r="BK65" s="6">
        <v>31.343112711946734</v>
      </c>
      <c r="BL65" s="68">
        <v>969.44567578993497</v>
      </c>
      <c r="BM65" s="82">
        <v>48.337674915121667</v>
      </c>
      <c r="BN65">
        <v>45.25596469220585</v>
      </c>
      <c r="BO65">
        <v>34.088908469453756</v>
      </c>
      <c r="BP65">
        <v>27.036030855084014</v>
      </c>
      <c r="BQ65">
        <v>207.47214982270995</v>
      </c>
      <c r="BR65">
        <f t="shared" si="4"/>
        <v>1.673913043478261</v>
      </c>
      <c r="BS65">
        <f t="shared" si="5"/>
        <v>1.2608695652173914</v>
      </c>
      <c r="BT65">
        <v>122.56958708123805</v>
      </c>
      <c r="BU65">
        <v>39.599405057015368</v>
      </c>
      <c r="BV65">
        <v>4.4966357390750051</v>
      </c>
      <c r="BW65">
        <v>18.566754019406474</v>
      </c>
      <c r="BX65">
        <v>10.008640838586302</v>
      </c>
      <c r="BY65">
        <v>0</v>
      </c>
      <c r="BZ65">
        <v>82.482972843902672</v>
      </c>
      <c r="CA65">
        <v>6.0067529069271925</v>
      </c>
      <c r="CB65">
        <v>93.47093547852559</v>
      </c>
      <c r="CC65">
        <v>37.328403781743816</v>
      </c>
      <c r="CD65">
        <v>4.1975715095936819</v>
      </c>
      <c r="CE65">
        <v>14.991326819977436</v>
      </c>
      <c r="CF65">
        <v>14.691500283577888</v>
      </c>
      <c r="CG65">
        <v>434.15695000568292</v>
      </c>
      <c r="CH65">
        <v>11.673161532970452</v>
      </c>
    </row>
    <row r="66" spans="1:86" x14ac:dyDescent="0.3">
      <c r="A66" s="3" t="s">
        <v>102</v>
      </c>
      <c r="B66" s="13">
        <v>270</v>
      </c>
      <c r="C66" s="17">
        <v>0</v>
      </c>
      <c r="D66" s="17">
        <v>1</v>
      </c>
      <c r="E66" s="26">
        <v>71</v>
      </c>
      <c r="F66" s="26">
        <v>1</v>
      </c>
      <c r="G66" s="26">
        <v>8</v>
      </c>
      <c r="H66" s="26">
        <v>1</v>
      </c>
      <c r="I66" s="26">
        <v>2</v>
      </c>
      <c r="J66" s="26">
        <v>1</v>
      </c>
      <c r="K66" s="26">
        <v>2</v>
      </c>
      <c r="L66" s="26">
        <v>10</v>
      </c>
      <c r="M66" s="32">
        <v>2</v>
      </c>
      <c r="N66" s="32">
        <v>0</v>
      </c>
      <c r="O66" s="32">
        <v>0</v>
      </c>
      <c r="P66" s="32">
        <v>2</v>
      </c>
      <c r="Q66" s="27">
        <v>2</v>
      </c>
      <c r="R66" s="15">
        <v>0</v>
      </c>
      <c r="S66" s="28"/>
      <c r="T66" s="14">
        <v>41662</v>
      </c>
      <c r="U66" s="15">
        <v>1</v>
      </c>
      <c r="V66" s="16"/>
      <c r="W66" s="110">
        <v>0</v>
      </c>
      <c r="X66" s="7">
        <v>11.932945349468795</v>
      </c>
      <c r="Y66" s="6">
        <v>4.2262514779368656</v>
      </c>
      <c r="Z66" s="6">
        <v>14.170372602494195</v>
      </c>
      <c r="AA66" s="6">
        <v>30.329569429899855</v>
      </c>
      <c r="AB66" s="6">
        <f t="shared" si="6"/>
        <v>0.84210526315789469</v>
      </c>
      <c r="AC66" s="6">
        <f t="shared" si="7"/>
        <v>0.29824561403508776</v>
      </c>
      <c r="AD66" s="69">
        <v>5.5214679668806141</v>
      </c>
      <c r="AE66" s="69">
        <v>16.33434273535515</v>
      </c>
      <c r="AF66" s="69">
        <v>2.3006116528669227</v>
      </c>
      <c r="AG66" s="69">
        <v>2.7607339834403071</v>
      </c>
      <c r="AH66" s="69">
        <v>16.564403900641842</v>
      </c>
      <c r="AI66" s="69">
        <v>0</v>
      </c>
      <c r="AJ66" s="6">
        <v>15.264070385773781</v>
      </c>
      <c r="AK66" s="6">
        <v>104.44985306836631</v>
      </c>
      <c r="AL66" s="6">
        <v>282.16724398844678</v>
      </c>
      <c r="AM66" s="6">
        <v>7.3331057458248141</v>
      </c>
      <c r="AN66" s="6">
        <v>1.3579825455231136</v>
      </c>
      <c r="AO66" s="6">
        <v>2.1727720728369819</v>
      </c>
      <c r="AP66" s="6">
        <v>3.5307546183600955</v>
      </c>
      <c r="AQ66" s="6">
        <v>1312.6921165719104</v>
      </c>
      <c r="AR66" s="65">
        <v>2.6776156639606548</v>
      </c>
      <c r="AS66" s="7">
        <v>80.969508792291904</v>
      </c>
      <c r="AT66" s="6">
        <v>32.175656332308137</v>
      </c>
      <c r="AU66" s="6">
        <v>166.53553991777068</v>
      </c>
      <c r="AV66" s="6">
        <v>279.68070504237073</v>
      </c>
      <c r="AW66" s="6">
        <f t="shared" si="8"/>
        <v>0.4861995753715499</v>
      </c>
      <c r="AX66" s="6">
        <f t="shared" si="9"/>
        <v>0.1932059447983015</v>
      </c>
      <c r="AY66" s="69">
        <v>127.10494234372113</v>
      </c>
      <c r="AZ66" s="69">
        <v>93.815552682270365</v>
      </c>
      <c r="BA66" s="69">
        <v>12.537562340026914</v>
      </c>
      <c r="BB66" s="69">
        <v>11.672902868300921</v>
      </c>
      <c r="BC66" s="69">
        <v>12.105232604163918</v>
      </c>
      <c r="BD66" s="69">
        <v>0</v>
      </c>
      <c r="BE66" s="6">
        <v>91.406733533597063</v>
      </c>
      <c r="BF66" s="6">
        <v>4.5703366766798528</v>
      </c>
      <c r="BG66" s="6">
        <v>12.339909027035603</v>
      </c>
      <c r="BH66" s="6">
        <v>77.314385125382202</v>
      </c>
      <c r="BI66" s="6">
        <v>32.040195637545779</v>
      </c>
      <c r="BJ66" s="6">
        <v>18.109675795134567</v>
      </c>
      <c r="BK66" s="6">
        <v>36.219351590269135</v>
      </c>
      <c r="BL66" s="68">
        <v>805.50991657678139</v>
      </c>
      <c r="BM66" s="82">
        <v>59.50104631359531</v>
      </c>
      <c r="BN66">
        <v>40.433810789809179</v>
      </c>
      <c r="BO66">
        <v>15.764807094943651</v>
      </c>
      <c r="BP66">
        <v>77.072390241946735</v>
      </c>
      <c r="BQ66">
        <v>200.70934958840294</v>
      </c>
      <c r="BR66">
        <f t="shared" si="4"/>
        <v>0.52462121212121215</v>
      </c>
      <c r="BS66">
        <f t="shared" si="5"/>
        <v>0.20454545454545456</v>
      </c>
      <c r="BT66">
        <v>47.749759065371258</v>
      </c>
      <c r="BU66">
        <v>43.24506481392114</v>
      </c>
      <c r="BV66">
        <v>5.8561025268851541</v>
      </c>
      <c r="BW66">
        <v>5.8561025268851541</v>
      </c>
      <c r="BX66">
        <v>15.015647504833728</v>
      </c>
      <c r="BY66">
        <v>0</v>
      </c>
      <c r="BZ66">
        <v>39.858544416470373</v>
      </c>
      <c r="CA66">
        <v>72.188252665385235</v>
      </c>
      <c r="CB66">
        <v>195.01161916354582</v>
      </c>
      <c r="CC66">
        <v>71.871905187392855</v>
      </c>
      <c r="CD66">
        <v>14.801645017361162</v>
      </c>
      <c r="CE66">
        <v>9.1556567117697902</v>
      </c>
      <c r="CF66">
        <v>17.853530587951091</v>
      </c>
      <c r="CG66">
        <v>1090.4660897853503</v>
      </c>
      <c r="CH66">
        <v>27.575266294781752</v>
      </c>
    </row>
    <row r="67" spans="1:86" x14ac:dyDescent="0.3">
      <c r="A67" s="3" t="s">
        <v>103</v>
      </c>
      <c r="B67" s="13">
        <v>272</v>
      </c>
      <c r="C67" s="17">
        <v>0</v>
      </c>
      <c r="D67" s="17">
        <v>1</v>
      </c>
      <c r="E67" s="26">
        <v>40</v>
      </c>
      <c r="F67" s="26">
        <v>1</v>
      </c>
      <c r="G67" s="26">
        <v>13</v>
      </c>
      <c r="H67" s="26">
        <v>1</v>
      </c>
      <c r="I67" s="26">
        <v>1</v>
      </c>
      <c r="J67" s="26">
        <v>1</v>
      </c>
      <c r="K67" s="26">
        <v>1</v>
      </c>
      <c r="L67" s="26">
        <v>60</v>
      </c>
      <c r="M67" s="32">
        <v>1</v>
      </c>
      <c r="N67" s="32">
        <v>0</v>
      </c>
      <c r="O67" s="32">
        <v>0</v>
      </c>
      <c r="P67" s="32">
        <v>1</v>
      </c>
      <c r="Q67" s="27">
        <v>2</v>
      </c>
      <c r="R67" s="15">
        <v>0</v>
      </c>
      <c r="S67" s="28"/>
      <c r="T67" s="14">
        <v>41549</v>
      </c>
      <c r="U67" s="15">
        <v>1</v>
      </c>
      <c r="V67" s="16"/>
      <c r="W67" s="110">
        <v>0</v>
      </c>
      <c r="X67" s="7">
        <v>4.6934898623249799</v>
      </c>
      <c r="Y67" s="6">
        <v>18.954478290158573</v>
      </c>
      <c r="Z67" s="6">
        <v>7.7623101569220818</v>
      </c>
      <c r="AA67" s="6">
        <v>31.410278309405633</v>
      </c>
      <c r="AB67" s="6">
        <f t="shared" ref="AB67:AB98" si="10">X67/Z67</f>
        <v>0.60465116279069775</v>
      </c>
      <c r="AC67" s="6">
        <f t="shared" ref="AC67:AC98" si="11">Y67/Z67</f>
        <v>2.441860465116279</v>
      </c>
      <c r="AD67" s="69">
        <v>8.5423304637986774</v>
      </c>
      <c r="AE67" s="69">
        <v>26.006650523120417</v>
      </c>
      <c r="AF67" s="69">
        <v>6.0745461075901703</v>
      </c>
      <c r="AG67" s="69">
        <v>1.3288069610353497</v>
      </c>
      <c r="AH67" s="69">
        <v>4.555909580692628</v>
      </c>
      <c r="AI67" s="69">
        <v>0</v>
      </c>
      <c r="AJ67" s="6">
        <v>50.229553512163648</v>
      </c>
      <c r="AK67" s="6">
        <v>0.77875276763044421</v>
      </c>
      <c r="AL67" s="6">
        <v>5.2565811815054984</v>
      </c>
      <c r="AM67" s="6">
        <v>0.50584379701238513</v>
      </c>
      <c r="AN67" s="6">
        <v>3.7938284775928888</v>
      </c>
      <c r="AO67" s="6">
        <v>1.5175313910371555</v>
      </c>
      <c r="AP67" s="6">
        <v>3.540906579086696</v>
      </c>
      <c r="AQ67" s="6">
        <v>369.00869966388063</v>
      </c>
      <c r="AR67" s="65">
        <v>2.8587762188154944</v>
      </c>
      <c r="AS67" s="7">
        <v>2.2398370886720378</v>
      </c>
      <c r="AT67" s="6">
        <v>45.54335413633143</v>
      </c>
      <c r="AU67" s="6">
        <v>43.303517047659398</v>
      </c>
      <c r="AV67" s="6">
        <v>91.086708272662861</v>
      </c>
      <c r="AW67" s="6">
        <f t="shared" ref="AW67:AW98" si="12">AS67/AU67</f>
        <v>5.1724137931034482E-2</v>
      </c>
      <c r="AX67" s="6">
        <f t="shared" ref="AX67:AX98" si="13">AT67/AU67</f>
        <v>1.0517241379310345</v>
      </c>
      <c r="AY67" s="69">
        <v>218.3228696203949</v>
      </c>
      <c r="AZ67" s="69">
        <v>204.25725056922101</v>
      </c>
      <c r="BA67" s="69">
        <v>24.461946175954612</v>
      </c>
      <c r="BB67" s="69">
        <v>58.708670822291069</v>
      </c>
      <c r="BC67" s="69">
        <v>34.246724646336453</v>
      </c>
      <c r="BD67" s="69">
        <v>0</v>
      </c>
      <c r="BE67" s="6">
        <v>90.269190453501977</v>
      </c>
      <c r="BF67" s="6">
        <v>1.1354615151383896</v>
      </c>
      <c r="BG67" s="6">
        <v>30.657460908736518</v>
      </c>
      <c r="BH67" s="6">
        <v>44.656795625414375</v>
      </c>
      <c r="BI67" s="6">
        <v>40.493873999316428</v>
      </c>
      <c r="BJ67" s="6">
        <v>17.408581345500519</v>
      </c>
      <c r="BK67" s="6">
        <v>35.195610111555396</v>
      </c>
      <c r="BL67" s="68">
        <v>724.77873334769765</v>
      </c>
      <c r="BM67" s="82">
        <v>95.627872928552065</v>
      </c>
      <c r="BN67">
        <v>4.2157467416337218</v>
      </c>
      <c r="BO67">
        <v>24.131515831420614</v>
      </c>
      <c r="BP67">
        <v>14.68242830706917</v>
      </c>
      <c r="BQ67">
        <v>79.08159404995672</v>
      </c>
      <c r="BR67">
        <f t="shared" si="4"/>
        <v>0.28712871287128711</v>
      </c>
      <c r="BS67">
        <f t="shared" si="5"/>
        <v>1.6435643564356435</v>
      </c>
      <c r="BT67">
        <v>58.234907161803712</v>
      </c>
      <c r="BU67">
        <v>68.23045092838197</v>
      </c>
      <c r="BV67">
        <v>10.430132625994695</v>
      </c>
      <c r="BW67">
        <v>14.920884173297967</v>
      </c>
      <c r="BX67">
        <v>11.589036251105217</v>
      </c>
      <c r="BY67">
        <v>0</v>
      </c>
      <c r="BZ67">
        <v>60.4539118208018</v>
      </c>
      <c r="CA67">
        <v>0.86984045785326325</v>
      </c>
      <c r="CB67">
        <v>11.742846181019054</v>
      </c>
      <c r="CC67">
        <v>36.081573263086668</v>
      </c>
      <c r="CD67">
        <v>18.495596378557032</v>
      </c>
      <c r="CE67">
        <v>7.8833689482374236</v>
      </c>
      <c r="CF67">
        <v>16.221547643488545</v>
      </c>
      <c r="CG67">
        <v>511.5275545312856</v>
      </c>
      <c r="CH67">
        <v>40.02139301724263</v>
      </c>
    </row>
    <row r="68" spans="1:86" x14ac:dyDescent="0.3">
      <c r="A68" s="3" t="s">
        <v>104</v>
      </c>
      <c r="B68" s="13">
        <v>278</v>
      </c>
      <c r="C68" s="17">
        <v>0</v>
      </c>
      <c r="D68" s="17">
        <v>2</v>
      </c>
      <c r="E68" s="33">
        <v>52</v>
      </c>
      <c r="F68" s="26">
        <v>2</v>
      </c>
      <c r="G68" s="26">
        <v>15</v>
      </c>
      <c r="H68" s="26">
        <v>1</v>
      </c>
      <c r="I68" s="26">
        <v>1</v>
      </c>
      <c r="J68" s="26">
        <v>1</v>
      </c>
      <c r="K68" s="26">
        <v>1</v>
      </c>
      <c r="L68" s="26">
        <v>5</v>
      </c>
      <c r="M68" s="32">
        <v>2</v>
      </c>
      <c r="N68" s="32">
        <v>0</v>
      </c>
      <c r="O68" s="32">
        <v>0</v>
      </c>
      <c r="P68" s="32">
        <v>2</v>
      </c>
      <c r="Q68" s="27">
        <v>2</v>
      </c>
      <c r="R68" s="15">
        <v>0</v>
      </c>
      <c r="S68" s="28"/>
      <c r="T68" s="14">
        <v>41473</v>
      </c>
      <c r="U68" s="15">
        <v>1</v>
      </c>
      <c r="V68" s="16"/>
      <c r="W68" s="110">
        <v>0</v>
      </c>
      <c r="X68" s="7">
        <v>19.003849193914252</v>
      </c>
      <c r="Y68" s="6">
        <v>13.282260189294908</v>
      </c>
      <c r="Z68" s="6">
        <v>42.503232605743705</v>
      </c>
      <c r="AA68" s="6">
        <v>74.789341988952856</v>
      </c>
      <c r="AB68" s="6">
        <f t="shared" si="10"/>
        <v>0.44711538461538464</v>
      </c>
      <c r="AC68" s="6">
        <f t="shared" si="11"/>
        <v>0.3125</v>
      </c>
      <c r="AD68" s="69">
        <v>31.09748896324832</v>
      </c>
      <c r="AE68" s="69">
        <v>19.579900458341534</v>
      </c>
      <c r="AF68" s="69">
        <v>0.92140708039254282</v>
      </c>
      <c r="AG68" s="69">
        <v>22.804825239715434</v>
      </c>
      <c r="AH68" s="69">
        <v>21.192362849028484</v>
      </c>
      <c r="AI68" s="69">
        <v>0</v>
      </c>
      <c r="AJ68" s="6">
        <v>124.74350439936545</v>
      </c>
      <c r="AK68" s="6">
        <v>1.3559076565148418</v>
      </c>
      <c r="AL68" s="6">
        <v>14.643802690360292</v>
      </c>
      <c r="AM68" s="6">
        <v>12.064765354751549</v>
      </c>
      <c r="AN68" s="6">
        <v>14.010695250679216</v>
      </c>
      <c r="AO68" s="6">
        <v>5.0594177294119396</v>
      </c>
      <c r="AP68" s="6">
        <v>9.9242424692311122</v>
      </c>
      <c r="AQ68" s="6">
        <v>50.177767755689828</v>
      </c>
      <c r="AR68" s="65">
        <v>1.8370551182505164</v>
      </c>
      <c r="AS68" s="7">
        <v>127.26012264974858</v>
      </c>
      <c r="AT68" s="6">
        <v>64.378650281637519</v>
      </c>
      <c r="AU68" s="6">
        <v>145.72531691657485</v>
      </c>
      <c r="AV68" s="6">
        <v>337.36408984796094</v>
      </c>
      <c r="AW68" s="6">
        <f t="shared" si="12"/>
        <v>0.87328767123287665</v>
      </c>
      <c r="AX68" s="6">
        <f t="shared" si="13"/>
        <v>0.44178082191780821</v>
      </c>
      <c r="AY68" s="69">
        <v>316.71061623378176</v>
      </c>
      <c r="AZ68" s="69">
        <v>46.978088934553533</v>
      </c>
      <c r="BA68" s="69">
        <v>2.7403885211822896</v>
      </c>
      <c r="BB68" s="69">
        <v>108.04960454947313</v>
      </c>
      <c r="BC68" s="69">
        <v>11.744522233638383</v>
      </c>
      <c r="BD68" s="69">
        <v>0</v>
      </c>
      <c r="BE68" s="6">
        <v>192.92124729113664</v>
      </c>
      <c r="BF68" s="6">
        <v>1.897586038929213</v>
      </c>
      <c r="BG68" s="6">
        <v>4.1114364176799612</v>
      </c>
      <c r="BH68" s="6">
        <v>125.66648404586931</v>
      </c>
      <c r="BI68" s="6">
        <v>30.952335971888992</v>
      </c>
      <c r="BJ68" s="6">
        <v>16.714261424820055</v>
      </c>
      <c r="BK68" s="6">
        <v>27.238055655262311</v>
      </c>
      <c r="BL68" s="68">
        <v>296.80213534845939</v>
      </c>
      <c r="BM68" s="82">
        <v>70.290402614626032</v>
      </c>
      <c r="BN68">
        <v>50.452950811806978</v>
      </c>
      <c r="BO68">
        <v>28.126070280145271</v>
      </c>
      <c r="BP68">
        <v>72.489871856044516</v>
      </c>
      <c r="BQ68">
        <v>223.41378506032919</v>
      </c>
      <c r="BR68">
        <f t="shared" ref="BR68:BR99" si="14">BN68/BP68</f>
        <v>0.69599999999999995</v>
      </c>
      <c r="BS68">
        <f t="shared" ref="BS68:BS99" si="15">BO68/BP68</f>
        <v>0.38799999999999996</v>
      </c>
      <c r="BT68">
        <v>136.89951051984033</v>
      </c>
      <c r="BU68">
        <v>29.729236924329729</v>
      </c>
      <c r="BV68">
        <v>1.5952273471591563</v>
      </c>
      <c r="BW68">
        <v>54.382750471334873</v>
      </c>
      <c r="BX68">
        <v>17.692521486674281</v>
      </c>
      <c r="BY68">
        <v>0</v>
      </c>
      <c r="BZ68">
        <v>156.21626746905787</v>
      </c>
      <c r="CA68">
        <v>1.6059616281865763</v>
      </c>
      <c r="CB68">
        <v>9.7817662807727821</v>
      </c>
      <c r="CC68">
        <v>69.289006463331162</v>
      </c>
      <c r="CD68">
        <v>18.062518778902568</v>
      </c>
      <c r="CE68">
        <v>7.8468319285396397</v>
      </c>
      <c r="CF68">
        <v>14.065076098325768</v>
      </c>
      <c r="CG68">
        <v>109.16133562196856</v>
      </c>
      <c r="CH68">
        <v>18.208603100862756</v>
      </c>
    </row>
    <row r="69" spans="1:86" x14ac:dyDescent="0.3">
      <c r="A69" s="3" t="s">
        <v>105</v>
      </c>
      <c r="B69" s="13">
        <v>280</v>
      </c>
      <c r="C69" s="35">
        <v>0</v>
      </c>
      <c r="D69" s="17">
        <v>1</v>
      </c>
      <c r="E69" s="26">
        <v>49</v>
      </c>
      <c r="F69" s="26">
        <v>1</v>
      </c>
      <c r="G69" s="26">
        <v>12</v>
      </c>
      <c r="H69" s="26">
        <v>1</v>
      </c>
      <c r="I69" s="26">
        <v>2</v>
      </c>
      <c r="J69" s="26">
        <v>1</v>
      </c>
      <c r="K69" s="26">
        <v>2</v>
      </c>
      <c r="L69" s="26">
        <v>10</v>
      </c>
      <c r="M69" s="32">
        <v>2</v>
      </c>
      <c r="N69" s="32">
        <v>2</v>
      </c>
      <c r="O69" s="32">
        <v>0</v>
      </c>
      <c r="P69" s="32">
        <v>4</v>
      </c>
      <c r="Q69" s="63">
        <v>3</v>
      </c>
      <c r="R69" s="15">
        <v>0</v>
      </c>
      <c r="S69" s="28"/>
      <c r="T69" s="14">
        <v>42929</v>
      </c>
      <c r="U69" s="20">
        <v>1</v>
      </c>
      <c r="V69" s="16"/>
      <c r="W69" s="110">
        <v>0</v>
      </c>
      <c r="X69" s="51">
        <v>33.32271348160468</v>
      </c>
      <c r="Y69" s="52">
        <v>358.15557696259077</v>
      </c>
      <c r="Z69" s="52">
        <v>13.22733664918659</v>
      </c>
      <c r="AA69" s="52">
        <v>404.70562709338202</v>
      </c>
      <c r="AB69" s="52">
        <f t="shared" si="10"/>
        <v>2.5192307692307692</v>
      </c>
      <c r="AC69" s="52">
        <f t="shared" si="11"/>
        <v>27.07692307692308</v>
      </c>
      <c r="AD69" s="69">
        <v>19.794661397701958</v>
      </c>
      <c r="AE69" s="69">
        <v>560.02396204331797</v>
      </c>
      <c r="AF69" s="69">
        <v>0.61858316867818619</v>
      </c>
      <c r="AG69" s="69">
        <v>32.166324771265685</v>
      </c>
      <c r="AH69" s="69">
        <v>709.30870008432021</v>
      </c>
      <c r="AI69" s="69">
        <v>0</v>
      </c>
      <c r="AJ69" s="6">
        <v>76.060121906272656</v>
      </c>
      <c r="AK69" s="6">
        <v>4.4050263652281458</v>
      </c>
      <c r="AL69" s="6">
        <v>12.040405398290265</v>
      </c>
      <c r="AM69" s="52">
        <v>21.291793397527012</v>
      </c>
      <c r="AN69" s="52">
        <v>0</v>
      </c>
      <c r="AO69" s="52">
        <v>2.5213965865492516</v>
      </c>
      <c r="AP69" s="52">
        <v>0</v>
      </c>
      <c r="AQ69" s="52">
        <v>790.89820580478988</v>
      </c>
      <c r="AR69" s="81">
        <v>0</v>
      </c>
      <c r="AS69" s="51">
        <v>413.60692309882705</v>
      </c>
      <c r="AT69" s="52">
        <v>671.47506219243542</v>
      </c>
      <c r="AU69" s="52">
        <v>222.58092005974615</v>
      </c>
      <c r="AV69" s="52">
        <v>1307.6629053510087</v>
      </c>
      <c r="AW69" s="52">
        <f t="shared" si="12"/>
        <v>1.8582317073170731</v>
      </c>
      <c r="AX69" s="52">
        <f t="shared" si="13"/>
        <v>3.0167682926829267</v>
      </c>
      <c r="AY69" s="69">
        <v>111.04164561101038</v>
      </c>
      <c r="AZ69" s="69">
        <v>1630.5589013406261</v>
      </c>
      <c r="BA69" s="69">
        <v>0.97404952290359981</v>
      </c>
      <c r="BB69" s="69">
        <v>63.313218988733986</v>
      </c>
      <c r="BC69" s="69">
        <v>1445.0024672274903</v>
      </c>
      <c r="BD69" s="69">
        <v>0</v>
      </c>
      <c r="BE69" s="6">
        <v>288.58633161752931</v>
      </c>
      <c r="BF69" s="6">
        <v>8.8839883616121238</v>
      </c>
      <c r="BG69" s="6">
        <v>1.4329013486471167</v>
      </c>
      <c r="BH69" s="52">
        <v>821.13572463843923</v>
      </c>
      <c r="BI69" s="52">
        <v>3.0468858057084942</v>
      </c>
      <c r="BJ69" s="52">
        <v>138.6333041597365</v>
      </c>
      <c r="BK69" s="52">
        <v>3.9609515474210424</v>
      </c>
      <c r="BL69" s="68">
        <v>265.18150139742693</v>
      </c>
      <c r="BM69" s="82">
        <v>2.667792273762243</v>
      </c>
      <c r="BN69">
        <v>196.26385677891199</v>
      </c>
      <c r="BO69">
        <v>492.40420956309248</v>
      </c>
      <c r="BP69">
        <v>102.92948933294051</v>
      </c>
      <c r="BQ69">
        <v>2029.0775178246477</v>
      </c>
      <c r="BR69">
        <f t="shared" si="14"/>
        <v>1.9067796610169492</v>
      </c>
      <c r="BS69">
        <f t="shared" si="15"/>
        <v>4.7838983050847457</v>
      </c>
      <c r="BT69">
        <v>46.93559681697613</v>
      </c>
      <c r="BU69">
        <v>878.44894783377538</v>
      </c>
      <c r="BV69">
        <v>0.72431476569407605</v>
      </c>
      <c r="BW69">
        <v>41.430804597701147</v>
      </c>
      <c r="BX69">
        <v>928.13694076038905</v>
      </c>
      <c r="BY69">
        <v>0</v>
      </c>
      <c r="BZ69">
        <v>183.62130692168711</v>
      </c>
      <c r="CA69">
        <v>6.6718642325415543</v>
      </c>
      <c r="CB69">
        <v>6.6718642325415543</v>
      </c>
      <c r="CC69">
        <v>797.78266967396166</v>
      </c>
      <c r="CD69">
        <v>1.4595365343468014</v>
      </c>
      <c r="CE69">
        <v>67.722495193691586</v>
      </c>
      <c r="CF69">
        <v>1.8973974946508418</v>
      </c>
      <c r="CG69">
        <v>539.06640582024045</v>
      </c>
      <c r="CH69">
        <v>1.2779409987433723</v>
      </c>
    </row>
    <row r="70" spans="1:86" x14ac:dyDescent="0.3">
      <c r="A70" s="3" t="s">
        <v>116</v>
      </c>
      <c r="B70" s="50">
        <v>234</v>
      </c>
      <c r="C70" s="23">
        <v>1</v>
      </c>
      <c r="D70" s="17">
        <v>1</v>
      </c>
      <c r="E70" s="26">
        <v>71</v>
      </c>
      <c r="F70" s="26">
        <v>1</v>
      </c>
      <c r="G70" s="26">
        <v>14</v>
      </c>
      <c r="H70" s="26">
        <v>1</v>
      </c>
      <c r="I70" s="26">
        <v>2</v>
      </c>
      <c r="J70" s="26">
        <v>1</v>
      </c>
      <c r="K70" s="26">
        <v>1</v>
      </c>
      <c r="L70" s="26">
        <v>10</v>
      </c>
      <c r="M70" s="15">
        <v>2</v>
      </c>
      <c r="N70" s="15">
        <v>2</v>
      </c>
      <c r="O70" s="15">
        <v>0</v>
      </c>
      <c r="P70" s="15">
        <v>4</v>
      </c>
      <c r="Q70" s="15">
        <v>3</v>
      </c>
      <c r="R70" s="15">
        <v>0</v>
      </c>
      <c r="S70" s="28"/>
      <c r="T70" s="14">
        <v>42226</v>
      </c>
      <c r="U70" s="20">
        <v>1</v>
      </c>
      <c r="V70" s="16"/>
      <c r="W70" s="110">
        <v>0</v>
      </c>
      <c r="X70" s="7">
        <v>3.7568397361356216</v>
      </c>
      <c r="Y70" s="6">
        <v>119.27966162230598</v>
      </c>
      <c r="Z70" s="6">
        <v>10.566111757881435</v>
      </c>
      <c r="AA70" s="6">
        <v>133.60261311632306</v>
      </c>
      <c r="AB70" s="6">
        <f t="shared" si="10"/>
        <v>0.35555555555555557</v>
      </c>
      <c r="AC70" s="6">
        <f t="shared" si="11"/>
        <v>11.28888888888889</v>
      </c>
      <c r="AD70" s="69">
        <v>44.966208103193935</v>
      </c>
      <c r="AE70" s="69">
        <v>38.221276887714843</v>
      </c>
      <c r="AF70" s="69">
        <v>10.960513225153521</v>
      </c>
      <c r="AG70" s="69">
        <v>66.044118151566096</v>
      </c>
      <c r="AH70" s="69">
        <v>10.960513225153521</v>
      </c>
      <c r="AI70" s="69">
        <v>0</v>
      </c>
      <c r="AJ70" s="52">
        <v>93.531019843694722</v>
      </c>
      <c r="AK70" s="52">
        <v>0.52693532306306889</v>
      </c>
      <c r="AL70" s="52">
        <v>56.38207956774837</v>
      </c>
      <c r="AM70" s="6">
        <v>4.3680239080180367</v>
      </c>
      <c r="AN70" s="6">
        <v>5.1388516564918083</v>
      </c>
      <c r="AO70" s="6">
        <v>5.652736822140989</v>
      </c>
      <c r="AP70" s="6">
        <v>4.3680239080180367</v>
      </c>
      <c r="AQ70" s="6">
        <v>204.63816872893577</v>
      </c>
      <c r="AR70" s="65">
        <v>0.37883614411657612</v>
      </c>
      <c r="AS70" s="7">
        <v>15.883956732636737</v>
      </c>
      <c r="AT70" s="6">
        <v>221.24082591886884</v>
      </c>
      <c r="AU70" s="6">
        <v>31.01153457324315</v>
      </c>
      <c r="AV70" s="6">
        <v>268.13631722474872</v>
      </c>
      <c r="AW70" s="6">
        <f t="shared" si="12"/>
        <v>0.51219512195121952</v>
      </c>
      <c r="AX70" s="6">
        <f t="shared" si="13"/>
        <v>7.1341463414634152</v>
      </c>
      <c r="AY70" s="69">
        <v>543.52235319878832</v>
      </c>
      <c r="AZ70" s="69">
        <v>253.52417794970987</v>
      </c>
      <c r="BA70" s="69">
        <v>30.494653479800007</v>
      </c>
      <c r="BB70" s="69">
        <v>374.60589029597458</v>
      </c>
      <c r="BC70" s="69">
        <v>37.968833254260794</v>
      </c>
      <c r="BD70" s="69">
        <v>1.1958687639137258</v>
      </c>
      <c r="BE70" s="52">
        <v>388.94378124787761</v>
      </c>
      <c r="BF70" s="52">
        <v>0.64448016776781714</v>
      </c>
      <c r="BG70" s="52">
        <v>4.1891210904908114</v>
      </c>
      <c r="BH70" s="6">
        <v>97.310225569883755</v>
      </c>
      <c r="BI70" s="6">
        <v>70.983143994469998</v>
      </c>
      <c r="BJ70" s="6">
        <v>51.321146362198967</v>
      </c>
      <c r="BK70" s="6">
        <v>25.660573181099483</v>
      </c>
      <c r="BL70" s="68">
        <v>138.30872319888127</v>
      </c>
      <c r="BM70" s="82">
        <v>10.459416255714729</v>
      </c>
      <c r="BN70">
        <v>8.402051282051282</v>
      </c>
      <c r="BO70">
        <v>158.33520778072503</v>
      </c>
      <c r="BP70">
        <v>18.39759504862953</v>
      </c>
      <c r="BQ70">
        <v>512.52512820512823</v>
      </c>
      <c r="BR70">
        <f t="shared" si="14"/>
        <v>0.45669291338582679</v>
      </c>
      <c r="BS70">
        <f t="shared" si="15"/>
        <v>8.6062992125984259</v>
      </c>
      <c r="BT70">
        <v>286.5389213085765</v>
      </c>
      <c r="BU70">
        <v>142.54514588859416</v>
      </c>
      <c r="BV70">
        <v>20.425676392572946</v>
      </c>
      <c r="BW70">
        <v>215.55607427055702</v>
      </c>
      <c r="BX70">
        <v>24.047250221043324</v>
      </c>
      <c r="BY70">
        <v>0.57945181255526079</v>
      </c>
      <c r="BZ70">
        <v>226.41591003500866</v>
      </c>
      <c r="CA70">
        <v>0.57981026897569443</v>
      </c>
      <c r="CB70">
        <v>32.904232764370654</v>
      </c>
      <c r="CC70">
        <v>87.194551770617821</v>
      </c>
      <c r="CD70">
        <v>33.804210586612236</v>
      </c>
      <c r="CE70">
        <v>25.534511001046152</v>
      </c>
      <c r="CF70">
        <v>13.637750193740558</v>
      </c>
      <c r="CG70">
        <v>175.76159801578672</v>
      </c>
      <c r="CH70">
        <v>4.7674237780992996</v>
      </c>
    </row>
    <row r="71" spans="1:86" x14ac:dyDescent="0.3">
      <c r="A71" s="3" t="s">
        <v>117</v>
      </c>
      <c r="B71" s="50">
        <v>236</v>
      </c>
      <c r="C71" s="23">
        <v>1</v>
      </c>
      <c r="D71" s="17">
        <v>1</v>
      </c>
      <c r="E71" s="26">
        <v>63</v>
      </c>
      <c r="F71" s="26">
        <v>1</v>
      </c>
      <c r="G71" s="26">
        <v>17</v>
      </c>
      <c r="H71" s="26">
        <v>1</v>
      </c>
      <c r="I71" s="26">
        <v>1</v>
      </c>
      <c r="J71" s="26">
        <v>1</v>
      </c>
      <c r="K71" s="26">
        <v>1</v>
      </c>
      <c r="L71" s="26">
        <v>3</v>
      </c>
      <c r="M71" s="15">
        <v>4</v>
      </c>
      <c r="N71" s="15">
        <v>2</v>
      </c>
      <c r="O71" s="15">
        <v>0</v>
      </c>
      <c r="P71" s="15">
        <v>4</v>
      </c>
      <c r="Q71" s="15">
        <v>2</v>
      </c>
      <c r="R71" s="15">
        <v>0</v>
      </c>
      <c r="S71" s="28"/>
      <c r="T71" s="14">
        <v>40435</v>
      </c>
      <c r="U71" s="20">
        <v>6</v>
      </c>
      <c r="V71" s="16" t="s">
        <v>16</v>
      </c>
      <c r="W71" s="110">
        <v>1</v>
      </c>
      <c r="X71" s="7">
        <v>4.2220286548334061</v>
      </c>
      <c r="Y71" s="6">
        <v>141.94058239582785</v>
      </c>
      <c r="Z71" s="6">
        <v>8.2430083261033165</v>
      </c>
      <c r="AA71" s="6">
        <v>154.40561937676458</v>
      </c>
      <c r="AB71" s="6">
        <f t="shared" si="10"/>
        <v>0.51219512195121952</v>
      </c>
      <c r="AC71" s="6">
        <f t="shared" si="11"/>
        <v>17.219512195121951</v>
      </c>
      <c r="AD71" s="69">
        <v>7.0153100653758589</v>
      </c>
      <c r="AE71" s="69">
        <v>26.521294149591661</v>
      </c>
      <c r="AF71" s="69">
        <v>0</v>
      </c>
      <c r="AG71" s="69">
        <v>2.9087871002777952</v>
      </c>
      <c r="AH71" s="69">
        <v>23.954717296405374</v>
      </c>
      <c r="AI71" s="69">
        <v>0</v>
      </c>
      <c r="AJ71" s="6">
        <v>43.468691300435751</v>
      </c>
      <c r="AK71" s="6">
        <v>0</v>
      </c>
      <c r="AL71" s="6">
        <v>9.7982705800162559</v>
      </c>
      <c r="AM71" s="6">
        <v>3.3106360068197001</v>
      </c>
      <c r="AN71" s="6">
        <v>3.8333680078964947</v>
      </c>
      <c r="AO71" s="6">
        <v>12.719812026202005</v>
      </c>
      <c r="AP71" s="6">
        <v>6.4470280132804687</v>
      </c>
      <c r="AQ71" s="6">
        <v>16.864954823940735</v>
      </c>
      <c r="AR71" s="65">
        <v>0.41891742566294338</v>
      </c>
      <c r="AS71" s="7">
        <v>74.125375023172467</v>
      </c>
      <c r="AT71" s="6">
        <v>349.8925044800099</v>
      </c>
      <c r="AU71" s="6">
        <v>113.00231996539578</v>
      </c>
      <c r="AV71" s="6">
        <v>537.02019946857808</v>
      </c>
      <c r="AW71" s="6">
        <f t="shared" si="12"/>
        <v>0.65596330275229364</v>
      </c>
      <c r="AX71" s="6">
        <f t="shared" si="13"/>
        <v>3.096330275229358</v>
      </c>
      <c r="AY71" s="69">
        <v>509.27344292660337</v>
      </c>
      <c r="AZ71" s="69">
        <v>606.00694605232695</v>
      </c>
      <c r="BA71" s="69">
        <v>6.6385737439222039</v>
      </c>
      <c r="BB71" s="69">
        <v>29.399398008798332</v>
      </c>
      <c r="BC71" s="69">
        <v>115.70085667978699</v>
      </c>
      <c r="BD71" s="69">
        <v>0</v>
      </c>
      <c r="BE71" s="6">
        <v>521.77258886264724</v>
      </c>
      <c r="BF71" s="6">
        <v>0</v>
      </c>
      <c r="BG71" s="6">
        <v>10.123945754051364</v>
      </c>
      <c r="BH71" s="6">
        <v>118.12151728879262</v>
      </c>
      <c r="BI71" s="6">
        <v>46.901190688197069</v>
      </c>
      <c r="BJ71" s="6">
        <v>135.49232865479155</v>
      </c>
      <c r="BK71" s="6">
        <v>80.774272851894949</v>
      </c>
      <c r="BL71" s="68">
        <v>444.54737727843883</v>
      </c>
      <c r="BM71" s="82">
        <v>79.900955310469342</v>
      </c>
      <c r="BN71">
        <v>23.757524314765693</v>
      </c>
      <c r="BO71">
        <v>200.05573828470381</v>
      </c>
      <c r="BP71">
        <v>37.519504862953141</v>
      </c>
      <c r="BQ71">
        <v>671.72951370468616</v>
      </c>
      <c r="BR71">
        <f t="shared" si="14"/>
        <v>0.63320463320463316</v>
      </c>
      <c r="BS71">
        <f t="shared" si="15"/>
        <v>5.3320463320463318</v>
      </c>
      <c r="BT71">
        <v>83.782641776519512</v>
      </c>
      <c r="BU71">
        <v>115.09241794213925</v>
      </c>
      <c r="BV71">
        <v>1.0146686720339733</v>
      </c>
      <c r="BW71">
        <v>6.9577280368043883</v>
      </c>
      <c r="BX71">
        <v>37.977598867557283</v>
      </c>
      <c r="BY71">
        <v>0</v>
      </c>
      <c r="BZ71">
        <v>132.51524176603942</v>
      </c>
      <c r="CA71">
        <v>0</v>
      </c>
      <c r="CB71">
        <v>9.8589020132283167</v>
      </c>
      <c r="CC71">
        <v>42.232455680820244</v>
      </c>
      <c r="CD71">
        <v>11.029782239664394</v>
      </c>
      <c r="CE71">
        <v>33.23447543267298</v>
      </c>
      <c r="CF71">
        <v>18.866732778373304</v>
      </c>
      <c r="CG71">
        <v>88.328513464352611</v>
      </c>
      <c r="CH71">
        <v>13.69996190404483</v>
      </c>
    </row>
    <row r="72" spans="1:86" x14ac:dyDescent="0.3">
      <c r="A72" s="3" t="s">
        <v>118</v>
      </c>
      <c r="B72" s="50">
        <v>237</v>
      </c>
      <c r="C72" s="23">
        <v>1</v>
      </c>
      <c r="D72" s="17">
        <v>1</v>
      </c>
      <c r="E72" s="26">
        <v>59</v>
      </c>
      <c r="F72" s="26">
        <v>2</v>
      </c>
      <c r="G72" s="26">
        <v>18</v>
      </c>
      <c r="H72" s="26">
        <v>2</v>
      </c>
      <c r="I72" s="26">
        <v>2</v>
      </c>
      <c r="J72" s="26">
        <v>2</v>
      </c>
      <c r="K72" s="26">
        <v>2</v>
      </c>
      <c r="L72" s="26">
        <v>9</v>
      </c>
      <c r="M72" s="15">
        <v>2</v>
      </c>
      <c r="N72" s="15">
        <v>0</v>
      </c>
      <c r="O72" s="15">
        <v>0</v>
      </c>
      <c r="P72" s="15">
        <v>2</v>
      </c>
      <c r="Q72" s="15">
        <v>3</v>
      </c>
      <c r="R72" s="15">
        <v>0</v>
      </c>
      <c r="S72" s="28"/>
      <c r="T72" s="14">
        <v>43059</v>
      </c>
      <c r="U72" s="20">
        <v>1</v>
      </c>
      <c r="V72" s="16" t="s">
        <v>13</v>
      </c>
      <c r="W72" s="110">
        <v>1</v>
      </c>
      <c r="X72" s="7">
        <v>0.51591254673811671</v>
      </c>
      <c r="Y72" s="6">
        <v>597.42672912273918</v>
      </c>
      <c r="Z72" s="6">
        <v>80.740313564515262</v>
      </c>
      <c r="AA72" s="6">
        <v>678.68295523399252</v>
      </c>
      <c r="AB72" s="6">
        <f t="shared" si="10"/>
        <v>6.3897763578274766E-3</v>
      </c>
      <c r="AC72" s="6">
        <f t="shared" si="11"/>
        <v>7.3993610223642179</v>
      </c>
      <c r="AD72" s="53" t="s">
        <v>124</v>
      </c>
      <c r="AE72" s="53" t="s">
        <v>124</v>
      </c>
      <c r="AF72" s="53" t="s">
        <v>124</v>
      </c>
      <c r="AG72" s="53" t="s">
        <v>124</v>
      </c>
      <c r="AH72" s="53" t="s">
        <v>124</v>
      </c>
      <c r="AI72" s="53" t="s">
        <v>124</v>
      </c>
      <c r="AJ72" s="6">
        <v>242.24896711849485</v>
      </c>
      <c r="AK72" s="6">
        <v>0</v>
      </c>
      <c r="AL72" s="6">
        <v>0.89721839673516601</v>
      </c>
      <c r="AM72" s="6">
        <v>0.37156410061517131</v>
      </c>
      <c r="AN72" s="6">
        <v>68.367794513191512</v>
      </c>
      <c r="AO72" s="6">
        <v>23.594320389063377</v>
      </c>
      <c r="AP72" s="6">
        <v>6.3165897104579116</v>
      </c>
      <c r="AQ72" s="6">
        <v>5282.5410000000002</v>
      </c>
      <c r="AR72" s="65">
        <v>7.8460000000000001</v>
      </c>
      <c r="AS72" s="7">
        <v>1.6521005601766903</v>
      </c>
      <c r="AT72" s="6">
        <v>388.57405175355757</v>
      </c>
      <c r="AU72" s="6">
        <v>72.031584423703691</v>
      </c>
      <c r="AV72" s="6">
        <v>462.25773673743794</v>
      </c>
      <c r="AW72" s="6">
        <f t="shared" si="12"/>
        <v>2.2935779816513763E-2</v>
      </c>
      <c r="AX72" s="6">
        <f t="shared" si="13"/>
        <v>5.3944954128440372</v>
      </c>
      <c r="AY72" s="53" t="s">
        <v>124</v>
      </c>
      <c r="AZ72" s="53" t="s">
        <v>124</v>
      </c>
      <c r="BA72" s="53" t="s">
        <v>124</v>
      </c>
      <c r="BB72" s="53" t="s">
        <v>124</v>
      </c>
      <c r="BC72" s="53" t="s">
        <v>124</v>
      </c>
      <c r="BD72" s="53" t="s">
        <v>124</v>
      </c>
      <c r="BE72" s="6">
        <v>190.19549745008413</v>
      </c>
      <c r="BF72" s="6">
        <v>0</v>
      </c>
      <c r="BG72" s="6">
        <v>0.81804515032294256</v>
      </c>
      <c r="BH72" s="6">
        <v>5.2616872433404147</v>
      </c>
      <c r="BI72" s="6">
        <v>73.663621406765813</v>
      </c>
      <c r="BJ72" s="6">
        <v>31.570123460042488</v>
      </c>
      <c r="BK72" s="6">
        <v>15.127350824603694</v>
      </c>
      <c r="BL72" s="68">
        <v>601.85289999999998</v>
      </c>
      <c r="BM72" s="82">
        <v>10.742899999999999</v>
      </c>
      <c r="BN72">
        <v>1.0140406719717066</v>
      </c>
      <c r="BO72">
        <v>505.8614323607427</v>
      </c>
      <c r="BP72">
        <v>76.922228116710869</v>
      </c>
      <c r="BQ72">
        <v>1385.7590097259063</v>
      </c>
      <c r="BR72">
        <f t="shared" si="14"/>
        <v>1.3182674199623354E-2</v>
      </c>
      <c r="BS72">
        <f t="shared" si="15"/>
        <v>6.5762711864406782</v>
      </c>
      <c r="BT72" s="53" t="s">
        <v>124</v>
      </c>
      <c r="BU72" s="53" t="s">
        <v>124</v>
      </c>
      <c r="BV72" s="53" t="s">
        <v>124</v>
      </c>
      <c r="BW72" s="53" t="s">
        <v>124</v>
      </c>
      <c r="BX72" s="53" t="s">
        <v>124</v>
      </c>
      <c r="BY72" s="53" t="s">
        <v>124</v>
      </c>
      <c r="BZ72">
        <v>223.81326259946948</v>
      </c>
      <c r="CA72">
        <v>0</v>
      </c>
      <c r="CB72">
        <v>0.8691777188328913</v>
      </c>
      <c r="CC72">
        <v>2.6075331564986737</v>
      </c>
      <c r="CD72">
        <v>69.534217506631293</v>
      </c>
      <c r="CE72">
        <v>25.351016799292662</v>
      </c>
      <c r="CF72">
        <v>8.2571883289124663</v>
      </c>
      <c r="CG72">
        <v>0</v>
      </c>
      <c r="CH72">
        <v>0</v>
      </c>
    </row>
    <row r="73" spans="1:86" x14ac:dyDescent="0.3">
      <c r="A73" s="3" t="s">
        <v>119</v>
      </c>
      <c r="B73" s="50">
        <v>238</v>
      </c>
      <c r="C73" s="35">
        <v>1</v>
      </c>
      <c r="D73" s="17">
        <v>1</v>
      </c>
      <c r="E73" s="26">
        <v>49</v>
      </c>
      <c r="F73" s="26">
        <v>1</v>
      </c>
      <c r="G73" s="26">
        <v>11</v>
      </c>
      <c r="H73" s="26">
        <v>1</v>
      </c>
      <c r="I73" s="26">
        <v>1</v>
      </c>
      <c r="J73" s="26">
        <v>2</v>
      </c>
      <c r="K73" s="26">
        <v>2</v>
      </c>
      <c r="L73" s="26">
        <v>3</v>
      </c>
      <c r="M73" s="15">
        <v>2</v>
      </c>
      <c r="N73" s="15">
        <v>2</v>
      </c>
      <c r="O73" s="15">
        <v>0</v>
      </c>
      <c r="P73" s="15">
        <v>4</v>
      </c>
      <c r="Q73" s="15">
        <v>2</v>
      </c>
      <c r="R73" s="15">
        <v>0</v>
      </c>
      <c r="S73" s="28"/>
      <c r="T73" s="14">
        <v>43188</v>
      </c>
      <c r="U73" s="20">
        <v>2</v>
      </c>
      <c r="V73" s="16" t="s">
        <v>17</v>
      </c>
      <c r="W73" s="110">
        <v>0</v>
      </c>
      <c r="X73" s="7">
        <v>4.8980920007761357</v>
      </c>
      <c r="Y73" s="6">
        <v>180.85262772096499</v>
      </c>
      <c r="Z73" s="6">
        <v>25.620788927136708</v>
      </c>
      <c r="AA73" s="6">
        <v>211.37150864887784</v>
      </c>
      <c r="AB73" s="6">
        <f t="shared" si="10"/>
        <v>0.19117647058823531</v>
      </c>
      <c r="AC73" s="6">
        <f t="shared" si="11"/>
        <v>7.0588235294117645</v>
      </c>
      <c r="AD73" s="69">
        <v>11.857280234759935</v>
      </c>
      <c r="AE73" s="69">
        <v>93.233956914413739</v>
      </c>
      <c r="AF73" s="69">
        <v>1.2994279709325958</v>
      </c>
      <c r="AG73" s="69">
        <v>107.20280760193914</v>
      </c>
      <c r="AH73" s="69">
        <v>127.66879814412754</v>
      </c>
      <c r="AI73" s="69">
        <v>0.16242849636657447</v>
      </c>
      <c r="AJ73" s="6">
        <v>63.802323762060674</v>
      </c>
      <c r="AK73" s="6">
        <v>1.0723079623875744</v>
      </c>
      <c r="AL73" s="6">
        <v>3.3956418808939852</v>
      </c>
      <c r="AM73" s="6">
        <v>0.49835264841253984</v>
      </c>
      <c r="AN73" s="6">
        <v>24.917632420626994</v>
      </c>
      <c r="AO73" s="6">
        <v>1.8272930441793129</v>
      </c>
      <c r="AP73" s="6">
        <v>4.9835264841253988</v>
      </c>
      <c r="AQ73" s="6">
        <v>50.671201573701182</v>
      </c>
      <c r="AR73" s="65">
        <v>1.5695948896851883</v>
      </c>
      <c r="AS73" s="7">
        <v>30.075153905864777</v>
      </c>
      <c r="AT73" s="6">
        <v>159.33432601192192</v>
      </c>
      <c r="AU73" s="6">
        <v>124.13999697314398</v>
      </c>
      <c r="AV73" s="6">
        <v>313.54947689093063</v>
      </c>
      <c r="AW73" s="6">
        <f t="shared" si="12"/>
        <v>0.2422680412371134</v>
      </c>
      <c r="AX73" s="6">
        <f t="shared" si="13"/>
        <v>1.2835051546391754</v>
      </c>
      <c r="AY73" s="69">
        <v>114.7914540264683</v>
      </c>
      <c r="AZ73" s="69">
        <v>453.49710232678837</v>
      </c>
      <c r="BA73" s="69">
        <v>4.2515353343136404</v>
      </c>
      <c r="BB73" s="69">
        <v>82.196349796730388</v>
      </c>
      <c r="BC73" s="69">
        <v>103.45402646829859</v>
      </c>
      <c r="BD73" s="69">
        <v>0</v>
      </c>
      <c r="BE73" s="6">
        <v>243.4635273047945</v>
      </c>
      <c r="BF73" s="6">
        <v>0</v>
      </c>
      <c r="BG73" s="6">
        <v>121.33524324962072</v>
      </c>
      <c r="BH73" s="6">
        <v>8.2936293566081236</v>
      </c>
      <c r="BI73" s="6">
        <v>107.81718163590561</v>
      </c>
      <c r="BJ73" s="6">
        <v>23.498616510389684</v>
      </c>
      <c r="BK73" s="6">
        <v>19.351801832085624</v>
      </c>
      <c r="BL73" s="68">
        <v>582.90004625324127</v>
      </c>
      <c r="BM73" s="82">
        <v>75.049881410882577</v>
      </c>
      <c r="BN73">
        <v>10.624454245448529</v>
      </c>
      <c r="BO73">
        <v>175.95842716092153</v>
      </c>
      <c r="BP73">
        <v>48.028354808191985</v>
      </c>
      <c r="BQ73">
        <v>470.09571524381846</v>
      </c>
      <c r="BR73">
        <f t="shared" si="14"/>
        <v>0.22121212121212119</v>
      </c>
      <c r="BS73">
        <f t="shared" si="15"/>
        <v>3.6636363636363636</v>
      </c>
      <c r="BT73">
        <v>22.441839366717069</v>
      </c>
      <c r="BU73">
        <v>130.27924931068219</v>
      </c>
      <c r="BV73">
        <v>1.6029885261940764</v>
      </c>
      <c r="BW73">
        <v>104.63143289157698</v>
      </c>
      <c r="BX73">
        <v>125.17883127279195</v>
      </c>
      <c r="BY73">
        <v>0.14572622965400694</v>
      </c>
      <c r="BZ73">
        <v>96.844154586899222</v>
      </c>
      <c r="CA73">
        <v>0.87509778241173986</v>
      </c>
      <c r="CB73">
        <v>25.086136429136545</v>
      </c>
      <c r="CC73">
        <v>2.2244366371077167</v>
      </c>
      <c r="CD73">
        <v>33.811436884037292</v>
      </c>
      <c r="CE73">
        <v>4.1522817226010709</v>
      </c>
      <c r="CF73">
        <v>6.5250141355159679</v>
      </c>
      <c r="CG73">
        <v>107.77090017488725</v>
      </c>
      <c r="CH73">
        <v>9.4528621260098884</v>
      </c>
    </row>
    <row r="74" spans="1:86" x14ac:dyDescent="0.3">
      <c r="A74" s="3" t="s">
        <v>120</v>
      </c>
      <c r="B74" s="50">
        <v>239</v>
      </c>
      <c r="C74" s="23">
        <v>1</v>
      </c>
      <c r="D74" s="17">
        <v>1</v>
      </c>
      <c r="E74" s="26">
        <v>51</v>
      </c>
      <c r="F74" s="26">
        <v>1</v>
      </c>
      <c r="G74" s="26">
        <v>12</v>
      </c>
      <c r="H74" s="26">
        <v>2</v>
      </c>
      <c r="I74" s="26">
        <v>2</v>
      </c>
      <c r="J74" s="26">
        <v>1</v>
      </c>
      <c r="K74" s="26">
        <v>1</v>
      </c>
      <c r="L74" s="26">
        <v>1</v>
      </c>
      <c r="M74" s="15">
        <v>2</v>
      </c>
      <c r="N74" s="15">
        <v>2</v>
      </c>
      <c r="O74" s="15">
        <v>0</v>
      </c>
      <c r="P74" s="15">
        <v>4</v>
      </c>
      <c r="Q74" s="15">
        <v>2</v>
      </c>
      <c r="R74" s="15">
        <v>0</v>
      </c>
      <c r="S74" s="28"/>
      <c r="T74" s="14">
        <v>41592</v>
      </c>
      <c r="U74" s="15">
        <v>1</v>
      </c>
      <c r="V74" s="16"/>
      <c r="W74" s="110">
        <v>1</v>
      </c>
      <c r="X74" s="7">
        <v>6.6398027032574003</v>
      </c>
      <c r="Y74" s="6">
        <v>129.671441028321</v>
      </c>
      <c r="Z74" s="6">
        <v>1.1717298888101295</v>
      </c>
      <c r="AA74" s="6">
        <v>137.48297362038852</v>
      </c>
      <c r="AB74" s="6">
        <f t="shared" si="10"/>
        <v>5.6666666666666661</v>
      </c>
      <c r="AC74" s="6">
        <f t="shared" si="11"/>
        <v>110.66666666666667</v>
      </c>
      <c r="AD74" s="69">
        <v>27.004035237283318</v>
      </c>
      <c r="AE74" s="69">
        <v>63.009415553661078</v>
      </c>
      <c r="AF74" s="69">
        <v>0</v>
      </c>
      <c r="AG74" s="69">
        <v>3.7246945154873545</v>
      </c>
      <c r="AH74" s="69">
        <v>42.213204508856684</v>
      </c>
      <c r="AI74" s="69">
        <v>0</v>
      </c>
      <c r="AJ74" s="6">
        <v>59.513358877721437</v>
      </c>
      <c r="AK74" s="6">
        <v>2.9545639159152488</v>
      </c>
      <c r="AL74" s="6">
        <v>14.772819579576243</v>
      </c>
      <c r="AM74" s="6">
        <v>2.2516325031380755</v>
      </c>
      <c r="AN74" s="6">
        <v>2.0014511139005116</v>
      </c>
      <c r="AO74" s="6">
        <v>23.266869199093449</v>
      </c>
      <c r="AP74" s="6">
        <v>5.7541719524639712</v>
      </c>
      <c r="AQ74" s="6">
        <v>21.939031475715076</v>
      </c>
      <c r="AR74" s="65">
        <v>0</v>
      </c>
      <c r="AS74" s="7">
        <v>137.78986054853706</v>
      </c>
      <c r="AT74" s="6">
        <v>498.39375981017673</v>
      </c>
      <c r="AU74" s="6">
        <v>23.272200527428502</v>
      </c>
      <c r="AV74" s="6">
        <v>659.45582088614231</v>
      </c>
      <c r="AW74" s="6">
        <f t="shared" si="12"/>
        <v>5.9207920792079207</v>
      </c>
      <c r="AX74" s="6">
        <f t="shared" si="13"/>
        <v>21.415841584158414</v>
      </c>
      <c r="AY74" s="69">
        <v>281.63581850889466</v>
      </c>
      <c r="AZ74" s="69">
        <v>305.37837297621428</v>
      </c>
      <c r="BA74" s="69">
        <v>1.6374175494703178</v>
      </c>
      <c r="BB74" s="69">
        <v>40.935438736757945</v>
      </c>
      <c r="BC74" s="69">
        <v>49.941235258844692</v>
      </c>
      <c r="BD74" s="69">
        <v>0</v>
      </c>
      <c r="BE74" s="6">
        <v>499.45693867210292</v>
      </c>
      <c r="BF74" s="6">
        <v>1.5483607487620552</v>
      </c>
      <c r="BG74" s="6">
        <v>6.8570261730891016</v>
      </c>
      <c r="BH74" s="6">
        <v>36.652119789971515</v>
      </c>
      <c r="BI74" s="6">
        <v>13.139439169989787</v>
      </c>
      <c r="BJ74" s="6">
        <v>218.87539459482988</v>
      </c>
      <c r="BK74" s="6">
        <v>46.33381180996399</v>
      </c>
      <c r="BL74" s="68">
        <v>32.762119668753037</v>
      </c>
      <c r="BM74" s="82">
        <v>0.67260097561747723</v>
      </c>
      <c r="BN74">
        <v>89.127089055740313</v>
      </c>
      <c r="BO74">
        <v>361.58062958385705</v>
      </c>
      <c r="BP74">
        <v>15.071897986661776</v>
      </c>
      <c r="BQ74">
        <v>1540.5218807520641</v>
      </c>
      <c r="BR74">
        <f t="shared" si="14"/>
        <v>5.9134615384615383</v>
      </c>
      <c r="BS74">
        <f t="shared" si="15"/>
        <v>23.990384615384617</v>
      </c>
      <c r="BT74">
        <v>162.50251283005824</v>
      </c>
      <c r="BU74">
        <v>191.9824146213914</v>
      </c>
      <c r="BV74">
        <v>0.87132714654186716</v>
      </c>
      <c r="BW74">
        <v>23.525832956630413</v>
      </c>
      <c r="BX74">
        <v>46.325559957809276</v>
      </c>
      <c r="BY74">
        <v>0</v>
      </c>
      <c r="BZ74">
        <v>348.1793976625857</v>
      </c>
      <c r="CA74">
        <v>2.0318931084936223</v>
      </c>
      <c r="CB74">
        <v>9.5789246543270767</v>
      </c>
      <c r="CC74">
        <v>32.079399717932546</v>
      </c>
      <c r="CD74">
        <v>6.6771601222846027</v>
      </c>
      <c r="CE74">
        <v>105.3830054082309</v>
      </c>
      <c r="CF74">
        <v>22.789437808667014</v>
      </c>
      <c r="CG74">
        <v>26.482546041171659</v>
      </c>
      <c r="CH74">
        <v>0.28235677977973933</v>
      </c>
    </row>
    <row r="75" spans="1:86" x14ac:dyDescent="0.3">
      <c r="A75" s="3" t="s">
        <v>121</v>
      </c>
      <c r="B75" s="50">
        <v>243</v>
      </c>
      <c r="C75" s="17">
        <v>1</v>
      </c>
      <c r="D75" s="17">
        <v>1</v>
      </c>
      <c r="E75" s="26">
        <v>60</v>
      </c>
      <c r="F75" s="26">
        <v>2</v>
      </c>
      <c r="G75" s="26">
        <v>18</v>
      </c>
      <c r="H75" s="26">
        <v>1</v>
      </c>
      <c r="I75" s="26">
        <v>1</v>
      </c>
      <c r="J75" s="26">
        <v>2</v>
      </c>
      <c r="K75" s="26">
        <v>2</v>
      </c>
      <c r="L75" s="26">
        <v>8</v>
      </c>
      <c r="M75" s="15">
        <v>2</v>
      </c>
      <c r="N75" s="15">
        <v>2</v>
      </c>
      <c r="O75" s="15">
        <v>0</v>
      </c>
      <c r="P75" s="15">
        <v>4</v>
      </c>
      <c r="Q75" s="15">
        <v>2</v>
      </c>
      <c r="R75" s="15">
        <v>0</v>
      </c>
      <c r="S75" s="28"/>
      <c r="T75" s="14">
        <v>42198</v>
      </c>
      <c r="U75" s="20">
        <v>1</v>
      </c>
      <c r="V75" s="16"/>
      <c r="W75" s="110">
        <v>1</v>
      </c>
      <c r="X75" s="7">
        <v>6.603406191197104</v>
      </c>
      <c r="Y75" s="6">
        <v>134.89815504874085</v>
      </c>
      <c r="Z75" s="6">
        <v>24.338268533269328</v>
      </c>
      <c r="AA75" s="6">
        <v>165.83982977320727</v>
      </c>
      <c r="AB75" s="6">
        <f t="shared" si="10"/>
        <v>0.27131782945736432</v>
      </c>
      <c r="AC75" s="6">
        <f t="shared" si="11"/>
        <v>5.5426356589147288</v>
      </c>
      <c r="AD75" s="69">
        <v>15.398496240601503</v>
      </c>
      <c r="AE75" s="69">
        <v>115.09987088934457</v>
      </c>
      <c r="AF75" s="69">
        <v>4.0440495177337281</v>
      </c>
      <c r="AG75" s="69">
        <v>18.35376319586846</v>
      </c>
      <c r="AH75" s="69">
        <v>31.885775043669781</v>
      </c>
      <c r="AI75" s="69">
        <v>0</v>
      </c>
      <c r="AJ75" s="6">
        <v>222.23648422059361</v>
      </c>
      <c r="AK75" s="6">
        <v>0</v>
      </c>
      <c r="AL75" s="6">
        <v>22.119148507849051</v>
      </c>
      <c r="AM75" s="6">
        <v>1.687441865122435</v>
      </c>
      <c r="AN75" s="6">
        <v>11.249612434149567</v>
      </c>
      <c r="AO75" s="6">
        <v>125.24568510019851</v>
      </c>
      <c r="AP75" s="6">
        <v>49.498294710258094</v>
      </c>
      <c r="AQ75" s="6">
        <v>37.636647111628619</v>
      </c>
      <c r="AR75" s="65">
        <v>1.4169449341433089</v>
      </c>
      <c r="AS75" s="7">
        <v>116.04827214426902</v>
      </c>
      <c r="AT75" s="6">
        <v>308.83814360974822</v>
      </c>
      <c r="AU75" s="6">
        <v>115.42435670263316</v>
      </c>
      <c r="AV75" s="6">
        <v>540.3107724566504</v>
      </c>
      <c r="AW75" s="6">
        <f t="shared" si="12"/>
        <v>1.0054054054054054</v>
      </c>
      <c r="AX75" s="6">
        <f t="shared" si="13"/>
        <v>2.6756756756756759</v>
      </c>
      <c r="AY75" s="69">
        <v>107.62287480680062</v>
      </c>
      <c r="AZ75" s="69">
        <v>316.53786707882534</v>
      </c>
      <c r="BA75" s="69">
        <v>6.3307573415765068</v>
      </c>
      <c r="BB75" s="69">
        <v>29.543534260690365</v>
      </c>
      <c r="BC75" s="69">
        <v>29.543534260690365</v>
      </c>
      <c r="BD75" s="69">
        <v>0</v>
      </c>
      <c r="BE75" s="6">
        <v>382.71210427325695</v>
      </c>
      <c r="BF75" s="6">
        <v>0</v>
      </c>
      <c r="BG75" s="6">
        <v>12.929462982204628</v>
      </c>
      <c r="BH75" s="6">
        <v>10.269245789094185</v>
      </c>
      <c r="BI75" s="6">
        <v>35.942360261829648</v>
      </c>
      <c r="BJ75" s="6">
        <v>326.69038166555879</v>
      </c>
      <c r="BK75" s="6">
        <v>73.168376247296067</v>
      </c>
      <c r="BL75" s="68">
        <v>335.44292403438999</v>
      </c>
      <c r="BM75" s="82">
        <v>17.724076404114747</v>
      </c>
      <c r="BN75">
        <v>32.014712643678159</v>
      </c>
      <c r="BO75">
        <v>175.28417329796639</v>
      </c>
      <c r="BP75">
        <v>45.486967285587973</v>
      </c>
      <c r="BQ75">
        <v>579.74153846153843</v>
      </c>
      <c r="BR75">
        <f t="shared" si="14"/>
        <v>0.70382165605095537</v>
      </c>
      <c r="BS75">
        <f t="shared" si="15"/>
        <v>3.8535031847133756</v>
      </c>
      <c r="BT75">
        <v>21.72944297082228</v>
      </c>
      <c r="BU75">
        <v>128.92802829354554</v>
      </c>
      <c r="BV75">
        <v>4.201025641025641</v>
      </c>
      <c r="BW75">
        <v>19.121909814323608</v>
      </c>
      <c r="BX75">
        <v>31.724986737400531</v>
      </c>
      <c r="BY75">
        <v>0</v>
      </c>
      <c r="BZ75">
        <v>249.21134393058591</v>
      </c>
      <c r="CA75">
        <v>0</v>
      </c>
      <c r="CB75">
        <v>20.57442490589721</v>
      </c>
      <c r="CC75">
        <v>5.9492998661008105</v>
      </c>
      <c r="CD75">
        <v>16.832165474821803</v>
      </c>
      <c r="CE75">
        <v>170.78843761952814</v>
      </c>
      <c r="CF75">
        <v>54.849642667953809</v>
      </c>
      <c r="CG75">
        <v>104.96489054441452</v>
      </c>
      <c r="CH75">
        <v>5.1036721873282325</v>
      </c>
    </row>
    <row r="76" spans="1:86" x14ac:dyDescent="0.3">
      <c r="A76" s="3" t="s">
        <v>45</v>
      </c>
      <c r="B76" s="13">
        <v>126</v>
      </c>
      <c r="C76" s="18">
        <v>1</v>
      </c>
      <c r="D76" s="19">
        <v>1</v>
      </c>
      <c r="E76" s="26">
        <v>51</v>
      </c>
      <c r="F76" s="26">
        <v>1</v>
      </c>
      <c r="G76" s="26">
        <v>12</v>
      </c>
      <c r="H76" s="26">
        <v>1</v>
      </c>
      <c r="I76" s="26">
        <v>2</v>
      </c>
      <c r="J76" s="26">
        <v>1</v>
      </c>
      <c r="K76" s="26">
        <v>2</v>
      </c>
      <c r="L76" s="26">
        <v>20</v>
      </c>
      <c r="M76" s="27">
        <v>1</v>
      </c>
      <c r="N76" s="27">
        <v>2</v>
      </c>
      <c r="O76" s="27">
        <v>0</v>
      </c>
      <c r="P76" s="27">
        <v>4</v>
      </c>
      <c r="Q76" s="27">
        <v>2</v>
      </c>
      <c r="R76" s="15">
        <v>0</v>
      </c>
      <c r="S76" s="28"/>
      <c r="T76" s="21">
        <v>40331</v>
      </c>
      <c r="U76" s="20">
        <v>1</v>
      </c>
      <c r="V76" s="16"/>
      <c r="W76" s="110">
        <v>1</v>
      </c>
      <c r="X76" s="4">
        <v>5.5002668192280497</v>
      </c>
      <c r="Y76" s="5">
        <v>12.833955911532115</v>
      </c>
      <c r="Z76" s="5">
        <v>25.66791182306423</v>
      </c>
      <c r="AA76" s="6">
        <v>44.002134553824398</v>
      </c>
      <c r="AB76" s="6">
        <f t="shared" si="10"/>
        <v>0.2142857142857143</v>
      </c>
      <c r="AC76" s="6">
        <f t="shared" si="11"/>
        <v>0.5</v>
      </c>
      <c r="AD76" s="69">
        <v>0.67234799261336431</v>
      </c>
      <c r="AE76" s="69">
        <v>32.272703645441489</v>
      </c>
      <c r="AF76" s="69">
        <v>4.4823199507557625</v>
      </c>
      <c r="AG76" s="69">
        <v>3.1376239655290337</v>
      </c>
      <c r="AH76" s="69">
        <v>7.395827918747008</v>
      </c>
      <c r="AI76" s="69">
        <v>0.44823199507557621</v>
      </c>
      <c r="AJ76" s="6">
        <v>11.130145328888673</v>
      </c>
      <c r="AK76" s="6">
        <v>0.55650726644443371</v>
      </c>
      <c r="AL76" s="6">
        <v>1.1130145328888674</v>
      </c>
      <c r="AM76" s="6">
        <v>49.523413879805481</v>
      </c>
      <c r="AN76" s="6">
        <v>89.542334186719003</v>
      </c>
      <c r="AO76" s="6">
        <v>2.2510642672638856</v>
      </c>
      <c r="AP76" s="6">
        <v>3.2515372749367235</v>
      </c>
      <c r="AQ76" s="6">
        <v>584.62287536627093</v>
      </c>
      <c r="AR76" s="65">
        <v>32.209177985368967</v>
      </c>
      <c r="AS76" s="7">
        <v>760.49919381495386</v>
      </c>
      <c r="AT76" s="6">
        <v>111.52706255693381</v>
      </c>
      <c r="AU76" s="6">
        <v>108.88310202217892</v>
      </c>
      <c r="AV76" s="6">
        <v>981</v>
      </c>
      <c r="AW76" s="6">
        <f t="shared" si="12"/>
        <v>6.9845474613686536</v>
      </c>
      <c r="AX76" s="6">
        <f t="shared" si="13"/>
        <v>1.0242825607064017</v>
      </c>
      <c r="AY76" s="69">
        <v>29.150102741442389</v>
      </c>
      <c r="AZ76" s="69">
        <v>667.57840926176516</v>
      </c>
      <c r="BA76" s="69">
        <v>29.150102741442389</v>
      </c>
      <c r="BB76" s="69">
        <v>47.625519971934047</v>
      </c>
      <c r="BC76" s="69">
        <v>60.353029619606076</v>
      </c>
      <c r="BD76" s="69">
        <v>1.6422593093770361</v>
      </c>
      <c r="BE76" s="6">
        <v>220.44522782734481</v>
      </c>
      <c r="BF76" s="6">
        <v>0</v>
      </c>
      <c r="BG76" s="6">
        <v>1.814364015039875</v>
      </c>
      <c r="BH76" s="6">
        <v>1038.4523104509697</v>
      </c>
      <c r="BI76" s="6">
        <v>440.76686380457539</v>
      </c>
      <c r="BJ76" s="6">
        <v>0</v>
      </c>
      <c r="BK76" s="6">
        <v>5.928035351802043</v>
      </c>
      <c r="BL76" s="68">
        <v>319.08361645316711</v>
      </c>
      <c r="BM76" s="82">
        <v>78.845764455050698</v>
      </c>
      <c r="BN76">
        <v>461.55640159642519</v>
      </c>
      <c r="BO76">
        <v>72.449400565151365</v>
      </c>
      <c r="BP76">
        <v>75.933940872894112</v>
      </c>
      <c r="BQ76">
        <v>1266.3400235055115</v>
      </c>
      <c r="BR76">
        <f t="shared" si="14"/>
        <v>6.0783938814531551</v>
      </c>
      <c r="BS76">
        <f t="shared" si="15"/>
        <v>0.95411089866156795</v>
      </c>
      <c r="BT76">
        <v>10.728300784879348</v>
      </c>
      <c r="BU76">
        <v>256.60935661130333</v>
      </c>
      <c r="BV76">
        <v>13.192910424648929</v>
      </c>
      <c r="BW76">
        <v>18.847014892355613</v>
      </c>
      <c r="BX76">
        <v>26.095866774030846</v>
      </c>
      <c r="BY76">
        <v>0.86986222580102823</v>
      </c>
      <c r="BZ76">
        <v>111.43655942509673</v>
      </c>
      <c r="CA76">
        <v>0.2898220011055832</v>
      </c>
      <c r="CB76">
        <v>1.449110005527916</v>
      </c>
      <c r="CC76">
        <v>896.32175335755869</v>
      </c>
      <c r="CD76">
        <v>236.24210008871631</v>
      </c>
      <c r="CE76">
        <v>1.3108377933405959</v>
      </c>
      <c r="CF76">
        <v>4.3694593111353202</v>
      </c>
      <c r="CG76">
        <v>473.71220758709848</v>
      </c>
      <c r="CH76">
        <v>51.688387837295934</v>
      </c>
    </row>
    <row r="77" spans="1:86" x14ac:dyDescent="0.3">
      <c r="A77" s="3" t="s">
        <v>46</v>
      </c>
      <c r="B77" s="13">
        <v>128</v>
      </c>
      <c r="C77" s="18">
        <v>1</v>
      </c>
      <c r="D77" s="19">
        <v>1</v>
      </c>
      <c r="E77" s="26">
        <v>70</v>
      </c>
      <c r="F77" s="26">
        <v>1</v>
      </c>
      <c r="G77" s="26">
        <v>16</v>
      </c>
      <c r="H77" s="26">
        <v>1</v>
      </c>
      <c r="I77" s="26">
        <v>2</v>
      </c>
      <c r="J77" s="26">
        <v>1</v>
      </c>
      <c r="K77" s="26">
        <v>1</v>
      </c>
      <c r="L77" s="26">
        <v>25</v>
      </c>
      <c r="M77" s="27">
        <v>2</v>
      </c>
      <c r="N77" s="27">
        <v>2</v>
      </c>
      <c r="O77" s="27">
        <v>0</v>
      </c>
      <c r="P77" s="27">
        <v>4</v>
      </c>
      <c r="Q77" s="27">
        <v>3</v>
      </c>
      <c r="R77" s="15">
        <v>1</v>
      </c>
      <c r="S77" s="15">
        <v>2006</v>
      </c>
      <c r="T77" s="14">
        <v>39603</v>
      </c>
      <c r="U77" s="20">
        <v>4</v>
      </c>
      <c r="V77" s="16"/>
      <c r="W77" s="110">
        <v>1</v>
      </c>
      <c r="X77" s="4">
        <v>27.19350915254385</v>
      </c>
      <c r="Y77" s="5">
        <v>66.95544690500293</v>
      </c>
      <c r="Z77" s="5">
        <v>20.338002643499181</v>
      </c>
      <c r="AA77" s="6">
        <v>114.48695870104596</v>
      </c>
      <c r="AB77" s="6">
        <f t="shared" si="10"/>
        <v>1.3370786516853934</v>
      </c>
      <c r="AC77" s="6">
        <f t="shared" si="11"/>
        <v>3.2921348314606744</v>
      </c>
      <c r="AD77" s="69">
        <v>5.7176578114163252</v>
      </c>
      <c r="AE77" s="69">
        <v>0.21990991582370481</v>
      </c>
      <c r="AF77" s="69">
        <v>0.65972974747111446</v>
      </c>
      <c r="AG77" s="69">
        <v>1.5393694107659337</v>
      </c>
      <c r="AH77" s="69">
        <v>0.21990991582370481</v>
      </c>
      <c r="AI77" s="69">
        <v>0</v>
      </c>
      <c r="AJ77" s="6">
        <v>37.681463572940643</v>
      </c>
      <c r="AK77" s="6">
        <v>0</v>
      </c>
      <c r="AL77" s="6">
        <v>7.8261501266876721</v>
      </c>
      <c r="AM77" s="6">
        <v>9.8752744816539462</v>
      </c>
      <c r="AN77" s="6">
        <v>8.690241543855473</v>
      </c>
      <c r="AO77" s="6">
        <v>0</v>
      </c>
      <c r="AP77" s="6">
        <v>0</v>
      </c>
      <c r="AQ77" s="6">
        <v>521.00589327437547</v>
      </c>
      <c r="AR77" s="65">
        <v>0</v>
      </c>
      <c r="AS77" s="7">
        <v>10.28875021935742</v>
      </c>
      <c r="AT77" s="6">
        <v>46.299375987108391</v>
      </c>
      <c r="AU77" s="6">
        <v>12.267356030772309</v>
      </c>
      <c r="AV77" s="6">
        <v>69</v>
      </c>
      <c r="AW77" s="6">
        <f t="shared" si="12"/>
        <v>0.83870967741935476</v>
      </c>
      <c r="AX77" s="6">
        <f t="shared" si="13"/>
        <v>3.774193548387097</v>
      </c>
      <c r="AY77" s="69">
        <v>23.359138211836544</v>
      </c>
      <c r="AZ77" s="69">
        <v>7.2200972654767499</v>
      </c>
      <c r="BA77" s="69">
        <v>1.6988464154062941</v>
      </c>
      <c r="BB77" s="69">
        <v>14.015482927101926</v>
      </c>
      <c r="BC77" s="69">
        <v>0</v>
      </c>
      <c r="BD77" s="69">
        <v>0</v>
      </c>
      <c r="BE77" s="6">
        <v>29.503150845828909</v>
      </c>
      <c r="BF77" s="6">
        <v>0</v>
      </c>
      <c r="BG77" s="6">
        <v>0.30105255965131539</v>
      </c>
      <c r="BH77" s="6">
        <v>102.65742794419691</v>
      </c>
      <c r="BI77" s="6">
        <v>49.665283426706374</v>
      </c>
      <c r="BJ77" s="6">
        <v>0</v>
      </c>
      <c r="BK77" s="6">
        <v>0.4752658701120227</v>
      </c>
      <c r="BL77" s="68">
        <v>363.26207743584433</v>
      </c>
      <c r="BM77" s="82">
        <v>15.17143710571599</v>
      </c>
      <c r="BN77">
        <v>21.005128205128205</v>
      </c>
      <c r="BO77">
        <v>59.393810786914237</v>
      </c>
      <c r="BP77">
        <v>17.383554376657823</v>
      </c>
      <c r="BQ77">
        <v>181.94786914235189</v>
      </c>
      <c r="BR77">
        <f t="shared" si="14"/>
        <v>1.2083333333333335</v>
      </c>
      <c r="BS77">
        <f t="shared" si="15"/>
        <v>3.416666666666667</v>
      </c>
      <c r="BT77">
        <v>11.735974531305271</v>
      </c>
      <c r="BU77">
        <v>2.6079943402900603</v>
      </c>
      <c r="BV77">
        <v>1.0142200212239123</v>
      </c>
      <c r="BW77">
        <v>5.7955429784223558</v>
      </c>
      <c r="BX77">
        <v>0.14488857446055889</v>
      </c>
      <c r="BY77">
        <v>0</v>
      </c>
      <c r="BZ77">
        <v>33.669778755036027</v>
      </c>
      <c r="CA77">
        <v>0</v>
      </c>
      <c r="CB77">
        <v>4.1348851102675823</v>
      </c>
      <c r="CC77">
        <v>131.90407882344417</v>
      </c>
      <c r="CD77">
        <v>34.274288198217782</v>
      </c>
      <c r="CE77">
        <v>0</v>
      </c>
      <c r="CF77">
        <v>0.29674708396725352</v>
      </c>
      <c r="CG77">
        <v>422.51361703977398</v>
      </c>
      <c r="CH77">
        <v>9.472760414402666</v>
      </c>
    </row>
    <row r="78" spans="1:86" x14ac:dyDescent="0.3">
      <c r="A78" s="3" t="s">
        <v>47</v>
      </c>
      <c r="B78" s="13">
        <v>133</v>
      </c>
      <c r="C78" s="18">
        <v>1</v>
      </c>
      <c r="D78" s="17">
        <v>1</v>
      </c>
      <c r="E78" s="26">
        <v>54</v>
      </c>
      <c r="F78" s="26">
        <v>1</v>
      </c>
      <c r="G78" s="26">
        <v>12</v>
      </c>
      <c r="H78" s="26">
        <v>1</v>
      </c>
      <c r="I78" s="26">
        <v>2</v>
      </c>
      <c r="J78" s="26">
        <v>1</v>
      </c>
      <c r="K78" s="26">
        <v>2</v>
      </c>
      <c r="L78" s="26">
        <v>8</v>
      </c>
      <c r="M78" s="27">
        <v>3</v>
      </c>
      <c r="N78" s="27">
        <v>0</v>
      </c>
      <c r="O78" s="27">
        <v>0</v>
      </c>
      <c r="P78" s="27">
        <v>3</v>
      </c>
      <c r="Q78" s="27">
        <v>3</v>
      </c>
      <c r="R78" s="15">
        <v>0</v>
      </c>
      <c r="S78" s="28"/>
      <c r="T78" s="21">
        <v>40047</v>
      </c>
      <c r="U78" s="20">
        <v>4</v>
      </c>
      <c r="V78" s="16" t="s">
        <v>5</v>
      </c>
      <c r="W78" s="110">
        <v>1</v>
      </c>
      <c r="X78" s="4">
        <v>2.1523481062454213</v>
      </c>
      <c r="Y78" s="5">
        <v>6.8875139399853484</v>
      </c>
      <c r="Z78" s="5">
        <v>0</v>
      </c>
      <c r="AA78" s="6">
        <v>9.0398620462307697</v>
      </c>
      <c r="AB78" s="6" t="e">
        <f t="shared" si="10"/>
        <v>#DIV/0!</v>
      </c>
      <c r="AC78" s="6" t="e">
        <f t="shared" si="11"/>
        <v>#DIV/0!</v>
      </c>
      <c r="AD78" s="69">
        <v>2.9867833378908029</v>
      </c>
      <c r="AE78" s="69">
        <v>0.49779722298180051</v>
      </c>
      <c r="AF78" s="69">
        <v>0.16593240766060016</v>
      </c>
      <c r="AG78" s="69">
        <v>0</v>
      </c>
      <c r="AH78" s="69">
        <v>0.66372963064240065</v>
      </c>
      <c r="AI78" s="69">
        <v>0</v>
      </c>
      <c r="AJ78" s="6">
        <v>11.176914300901016</v>
      </c>
      <c r="AK78" s="6">
        <v>0</v>
      </c>
      <c r="AL78" s="6">
        <v>0.18628190501501696</v>
      </c>
      <c r="AM78" s="6">
        <v>11.113985436099128</v>
      </c>
      <c r="AN78" s="6">
        <v>0.18523309060165213</v>
      </c>
      <c r="AO78" s="6">
        <v>0</v>
      </c>
      <c r="AP78" s="6">
        <v>0.18523309060165213</v>
      </c>
      <c r="AQ78" s="6">
        <v>42.383609496672406</v>
      </c>
      <c r="AR78" s="65">
        <v>0.18286210704195099</v>
      </c>
      <c r="AS78" s="7">
        <v>68.232542318738552</v>
      </c>
      <c r="AT78" s="6">
        <v>17.722738264607418</v>
      </c>
      <c r="AU78" s="6">
        <v>0</v>
      </c>
      <c r="AV78" s="6">
        <v>86</v>
      </c>
      <c r="AW78" s="6" t="e">
        <f t="shared" si="12"/>
        <v>#DIV/0!</v>
      </c>
      <c r="AX78" s="6" t="e">
        <f t="shared" si="13"/>
        <v>#DIV/0!</v>
      </c>
      <c r="AY78" s="69">
        <v>85.565072070190098</v>
      </c>
      <c r="AZ78" s="69">
        <v>12.549543903627882</v>
      </c>
      <c r="BA78" s="69">
        <v>6.8452057656152077</v>
      </c>
      <c r="BB78" s="69">
        <v>10.267808648422811</v>
      </c>
      <c r="BC78" s="69">
        <v>0</v>
      </c>
      <c r="BD78" s="69">
        <v>0</v>
      </c>
      <c r="BE78" s="6">
        <v>67.51184958293625</v>
      </c>
      <c r="BF78" s="6">
        <v>0</v>
      </c>
      <c r="BG78" s="6">
        <v>0</v>
      </c>
      <c r="BH78" s="6">
        <v>145.75157951095329</v>
      </c>
      <c r="BI78" s="6">
        <v>30.364912398115269</v>
      </c>
      <c r="BJ78" s="6">
        <v>1.3495516621384565</v>
      </c>
      <c r="BK78" s="6">
        <v>3.3738791553461409</v>
      </c>
      <c r="BL78" s="68">
        <v>470.70621053745202</v>
      </c>
      <c r="BM78" s="82">
        <v>24.738766473826256</v>
      </c>
      <c r="BN78">
        <v>23.757524314765693</v>
      </c>
      <c r="BO78">
        <v>10.430132625994695</v>
      </c>
      <c r="BP78">
        <v>0</v>
      </c>
      <c r="BQ78">
        <v>78.515720601237845</v>
      </c>
      <c r="BR78" t="e">
        <f t="shared" si="14"/>
        <v>#DIV/0!</v>
      </c>
      <c r="BS78" t="e">
        <f t="shared" si="15"/>
        <v>#DIV/0!</v>
      </c>
      <c r="BT78">
        <v>13.472254641909814</v>
      </c>
      <c r="BU78">
        <v>2.0280813439434131</v>
      </c>
      <c r="BV78">
        <v>1.0140406719717066</v>
      </c>
      <c r="BW78">
        <v>1.3037665782493368</v>
      </c>
      <c r="BX78">
        <v>0.57945181255526079</v>
      </c>
      <c r="BY78">
        <v>0</v>
      </c>
      <c r="BZ78">
        <v>23.454885387358896</v>
      </c>
      <c r="CA78">
        <v>0</v>
      </c>
      <c r="CB78">
        <v>0.14568251793390619</v>
      </c>
      <c r="CC78">
        <v>71.505630087453468</v>
      </c>
      <c r="CD78">
        <v>6.6854857398838607</v>
      </c>
      <c r="CE78">
        <v>0.29067329303842876</v>
      </c>
      <c r="CF78">
        <v>0.87201987911528622</v>
      </c>
      <c r="CG78">
        <v>134.63790729067219</v>
      </c>
      <c r="CH78">
        <v>5.4718375394605099</v>
      </c>
    </row>
    <row r="79" spans="1:86" x14ac:dyDescent="0.3">
      <c r="A79" s="3" t="s">
        <v>48</v>
      </c>
      <c r="B79" s="13">
        <v>137</v>
      </c>
      <c r="C79" s="18">
        <v>1</v>
      </c>
      <c r="D79" s="19">
        <v>1</v>
      </c>
      <c r="E79" s="26">
        <v>58</v>
      </c>
      <c r="F79" s="26">
        <v>1</v>
      </c>
      <c r="G79" s="26">
        <v>12</v>
      </c>
      <c r="H79" s="26">
        <v>1</v>
      </c>
      <c r="I79" s="26">
        <v>1</v>
      </c>
      <c r="J79" s="26">
        <v>1</v>
      </c>
      <c r="K79" s="26">
        <v>2</v>
      </c>
      <c r="L79" s="26">
        <v>10</v>
      </c>
      <c r="M79" s="27">
        <v>1</v>
      </c>
      <c r="N79" s="27">
        <v>2</v>
      </c>
      <c r="O79" s="27">
        <v>0</v>
      </c>
      <c r="P79" s="27">
        <v>4</v>
      </c>
      <c r="Q79" s="27">
        <v>2</v>
      </c>
      <c r="R79" s="15">
        <v>0</v>
      </c>
      <c r="S79" s="28"/>
      <c r="T79" s="21">
        <v>41438</v>
      </c>
      <c r="U79" s="20">
        <v>4</v>
      </c>
      <c r="V79" s="16" t="s">
        <v>7</v>
      </c>
      <c r="W79" s="110">
        <v>1</v>
      </c>
      <c r="X79" s="4">
        <v>152.42146661356063</v>
      </c>
      <c r="Y79" s="5">
        <v>103.50104894713931</v>
      </c>
      <c r="Z79" s="5">
        <v>19.406446677588622</v>
      </c>
      <c r="AA79" s="6">
        <v>275.32896223828857</v>
      </c>
      <c r="AB79" s="6">
        <f t="shared" si="10"/>
        <v>7.8541666666666661</v>
      </c>
      <c r="AC79" s="6">
        <f t="shared" si="11"/>
        <v>5.333333333333333</v>
      </c>
      <c r="AD79" s="69">
        <v>71.666218034993264</v>
      </c>
      <c r="AE79" s="69">
        <v>181.55441902198297</v>
      </c>
      <c r="AF79" s="69">
        <v>22.05114401076716</v>
      </c>
      <c r="AG79" s="69">
        <v>60.640646029609691</v>
      </c>
      <c r="AH79" s="69">
        <v>17.640915208613727</v>
      </c>
      <c r="AI79" s="69">
        <v>0</v>
      </c>
      <c r="AJ79" s="6">
        <v>15.105720745695672</v>
      </c>
      <c r="AK79" s="6">
        <v>0</v>
      </c>
      <c r="AL79" s="6">
        <v>0</v>
      </c>
      <c r="AM79" s="6">
        <v>142.91958128372059</v>
      </c>
      <c r="AN79" s="6">
        <v>31.568582211263585</v>
      </c>
      <c r="AO79" s="6">
        <v>1.1479484440459486</v>
      </c>
      <c r="AP79" s="6">
        <v>1.1479484440459486</v>
      </c>
      <c r="AQ79" s="6">
        <v>2575.0622227901881</v>
      </c>
      <c r="AR79" s="65">
        <v>59.297994344970995</v>
      </c>
      <c r="AS79" s="7">
        <v>751.78885466497627</v>
      </c>
      <c r="AT79" s="6">
        <v>832.78205658193735</v>
      </c>
      <c r="AU79" s="6">
        <v>108.59423720709859</v>
      </c>
      <c r="AV79" s="6">
        <v>1693</v>
      </c>
      <c r="AW79" s="6">
        <f t="shared" si="12"/>
        <v>6.9229166666666666</v>
      </c>
      <c r="AX79" s="6">
        <f t="shared" si="13"/>
        <v>7.6687500000000002</v>
      </c>
      <c r="AY79" s="69">
        <v>650.86468184471687</v>
      </c>
      <c r="AZ79" s="69">
        <v>574.34862813776999</v>
      </c>
      <c r="BA79" s="69">
        <v>90.384588441331005</v>
      </c>
      <c r="BB79" s="69">
        <v>345.03957968476357</v>
      </c>
      <c r="BC79" s="69">
        <v>186.74699357851722</v>
      </c>
      <c r="BD79" s="69">
        <v>2.6302393461762987</v>
      </c>
      <c r="BE79" s="6">
        <v>19.004336546045455</v>
      </c>
      <c r="BF79" s="6">
        <v>0.23462143884006734</v>
      </c>
      <c r="BG79" s="6">
        <v>0.46924287768013467</v>
      </c>
      <c r="BH79" s="6">
        <v>959.40420881210378</v>
      </c>
      <c r="BI79" s="6">
        <v>236.70103838422449</v>
      </c>
      <c r="BJ79" s="6">
        <v>2.7000118446869714</v>
      </c>
      <c r="BK79" s="6">
        <v>0.30000131607633013</v>
      </c>
      <c r="BL79" s="68">
        <v>674.32021817661632</v>
      </c>
      <c r="BM79" s="82">
        <v>116.77287227113003</v>
      </c>
      <c r="BN79">
        <v>536.73525318020381</v>
      </c>
      <c r="BO79">
        <v>571.1153221001249</v>
      </c>
      <c r="BP79">
        <v>76.593571264634491</v>
      </c>
      <c r="BQ79">
        <v>3298.6007897472036</v>
      </c>
      <c r="BR79">
        <f t="shared" si="14"/>
        <v>7.0075757575757578</v>
      </c>
      <c r="BS79">
        <f t="shared" si="15"/>
        <v>7.4564393939393927</v>
      </c>
      <c r="BT79">
        <v>422.56523430592398</v>
      </c>
      <c r="BU79">
        <v>419.52311229000884</v>
      </c>
      <c r="BV79">
        <v>63.449973474801062</v>
      </c>
      <c r="BW79">
        <v>232.93962864721485</v>
      </c>
      <c r="BX79">
        <v>120.09138815207781</v>
      </c>
      <c r="BY79">
        <v>1.5934924845269673</v>
      </c>
      <c r="BZ79">
        <v>17.533635748745688</v>
      </c>
      <c r="CA79">
        <v>0.1461136312395474</v>
      </c>
      <c r="CB79">
        <v>0.29222726247909481</v>
      </c>
      <c r="CC79">
        <v>1011.177255710852</v>
      </c>
      <c r="CD79">
        <v>131.86079966406382</v>
      </c>
      <c r="CE79">
        <v>1.9067746336293989</v>
      </c>
      <c r="CF79">
        <v>0.73337485908823041</v>
      </c>
      <c r="CG79">
        <v>1645.7620330257603</v>
      </c>
      <c r="CH79">
        <v>87.398291404658309</v>
      </c>
    </row>
    <row r="80" spans="1:86" x14ac:dyDescent="0.3">
      <c r="A80" s="3" t="s">
        <v>49</v>
      </c>
      <c r="B80" s="13">
        <v>138</v>
      </c>
      <c r="C80" s="23">
        <v>1</v>
      </c>
      <c r="D80" s="17">
        <v>1</v>
      </c>
      <c r="E80" s="26">
        <v>54</v>
      </c>
      <c r="F80" s="26">
        <v>1</v>
      </c>
      <c r="G80" s="26">
        <v>12</v>
      </c>
      <c r="H80" s="26">
        <v>1</v>
      </c>
      <c r="I80" s="26">
        <v>1</v>
      </c>
      <c r="J80" s="26">
        <v>1</v>
      </c>
      <c r="K80" s="26">
        <v>1</v>
      </c>
      <c r="L80" s="26">
        <v>30</v>
      </c>
      <c r="M80" s="27">
        <v>2</v>
      </c>
      <c r="N80" s="27">
        <v>2</v>
      </c>
      <c r="O80" s="27">
        <v>0</v>
      </c>
      <c r="P80" s="27">
        <v>4</v>
      </c>
      <c r="Q80" s="15">
        <v>3</v>
      </c>
      <c r="R80" s="15">
        <v>0</v>
      </c>
      <c r="S80" s="28"/>
      <c r="T80" s="21">
        <v>39925</v>
      </c>
      <c r="U80" s="20">
        <v>5</v>
      </c>
      <c r="V80" s="16" t="s">
        <v>18</v>
      </c>
      <c r="W80" s="110">
        <v>1</v>
      </c>
      <c r="X80" s="4">
        <v>1.9179880480192897</v>
      </c>
      <c r="Y80" s="5">
        <v>206.50337983674353</v>
      </c>
      <c r="Z80" s="5">
        <v>1.0655489155662721</v>
      </c>
      <c r="AA80" s="6">
        <v>209.48691680032908</v>
      </c>
      <c r="AB80" s="6">
        <f t="shared" si="10"/>
        <v>1.8</v>
      </c>
      <c r="AC80" s="6">
        <f t="shared" si="11"/>
        <v>193.8</v>
      </c>
      <c r="AD80" s="69">
        <v>13.172329853162861</v>
      </c>
      <c r="AE80" s="69">
        <v>39.516989559488586</v>
      </c>
      <c r="AF80" s="69">
        <v>8.5986042097035345</v>
      </c>
      <c r="AG80" s="69">
        <v>36.772754173412984</v>
      </c>
      <c r="AH80" s="69">
        <v>21.587985037128021</v>
      </c>
      <c r="AI80" s="69">
        <v>0</v>
      </c>
      <c r="AJ80" s="6">
        <v>40.709633880786022</v>
      </c>
      <c r="AK80" s="6">
        <v>0.19955702882738247</v>
      </c>
      <c r="AL80" s="6">
        <v>0</v>
      </c>
      <c r="AM80" s="6">
        <v>31.122762485161733</v>
      </c>
      <c r="AN80" s="6">
        <v>20.686387041035641</v>
      </c>
      <c r="AO80" s="6">
        <v>5.0318238748465074</v>
      </c>
      <c r="AP80" s="6">
        <v>5.7772792637126571</v>
      </c>
      <c r="AQ80" s="6">
        <v>60.166151708620227</v>
      </c>
      <c r="AR80" s="65">
        <v>0.34814630298521332</v>
      </c>
      <c r="AS80" s="7">
        <v>37.997718766339204</v>
      </c>
      <c r="AT80" s="6">
        <v>126.20670875962665</v>
      </c>
      <c r="AU80" s="6">
        <v>43.878318099225034</v>
      </c>
      <c r="AV80" s="6">
        <v>208</v>
      </c>
      <c r="AW80" s="6">
        <f t="shared" si="12"/>
        <v>0.865979381443299</v>
      </c>
      <c r="AX80" s="6">
        <f t="shared" si="13"/>
        <v>2.8762886597938144</v>
      </c>
      <c r="AY80" s="69">
        <v>611.49435473563119</v>
      </c>
      <c r="AZ80" s="69">
        <v>254.78931447317967</v>
      </c>
      <c r="BA80" s="69">
        <v>90.048826211068985</v>
      </c>
      <c r="BB80" s="69">
        <v>30.714328320054534</v>
      </c>
      <c r="BC80" s="69">
        <v>16.055217076392143</v>
      </c>
      <c r="BD80" s="69">
        <v>0</v>
      </c>
      <c r="BE80" s="6">
        <v>54.976706012597283</v>
      </c>
      <c r="BF80" s="6">
        <v>0.52862217319805083</v>
      </c>
      <c r="BG80" s="6">
        <v>0</v>
      </c>
      <c r="BH80" s="6">
        <v>1224.281163669481</v>
      </c>
      <c r="BI80" s="6">
        <v>160.02824987390665</v>
      </c>
      <c r="BJ80" s="6">
        <v>31.875545706591161</v>
      </c>
      <c r="BK80" s="6">
        <v>25.370332297082761</v>
      </c>
      <c r="BL80" s="68">
        <v>550.54427731132375</v>
      </c>
      <c r="BM80" s="82">
        <v>40.053769900756933</v>
      </c>
      <c r="BN80">
        <v>13.472254641909814</v>
      </c>
      <c r="BO80">
        <v>180.78896551724137</v>
      </c>
      <c r="BP80">
        <v>14.776021220159151</v>
      </c>
      <c r="BQ80">
        <v>482.10390804597699</v>
      </c>
      <c r="BR80">
        <f t="shared" si="14"/>
        <v>0.91176470588235292</v>
      </c>
      <c r="BS80">
        <f t="shared" si="15"/>
        <v>12.235294117647058</v>
      </c>
      <c r="BT80">
        <v>137.41999186027994</v>
      </c>
      <c r="BU80">
        <v>84.220480243483806</v>
      </c>
      <c r="BV80">
        <v>25.512572328490791</v>
      </c>
      <c r="BW80">
        <v>35.51466034363775</v>
      </c>
      <c r="BX80">
        <v>20.439049422256826</v>
      </c>
      <c r="BY80">
        <v>0</v>
      </c>
      <c r="BZ80">
        <v>44.619515564815174</v>
      </c>
      <c r="CA80">
        <v>0.2897371140572414</v>
      </c>
      <c r="CB80">
        <v>0</v>
      </c>
      <c r="CC80">
        <v>569.45626878868256</v>
      </c>
      <c r="CD80">
        <v>51.71607427055703</v>
      </c>
      <c r="CE80">
        <v>11.009584438549956</v>
      </c>
      <c r="CF80">
        <v>10.140406719717065</v>
      </c>
      <c r="CG80">
        <v>169.36721700442087</v>
      </c>
      <c r="CH80">
        <v>9.1900912608311227</v>
      </c>
    </row>
    <row r="81" spans="1:86" x14ac:dyDescent="0.3">
      <c r="A81" s="3" t="s">
        <v>97</v>
      </c>
      <c r="B81" s="13">
        <v>249</v>
      </c>
      <c r="C81" s="22">
        <v>0</v>
      </c>
      <c r="D81" s="17">
        <v>1</v>
      </c>
      <c r="E81" s="26">
        <v>63</v>
      </c>
      <c r="F81" s="26">
        <v>1</v>
      </c>
      <c r="G81" s="26">
        <v>12</v>
      </c>
      <c r="H81" s="26">
        <v>1</v>
      </c>
      <c r="I81" s="26">
        <v>1</v>
      </c>
      <c r="J81" s="26">
        <v>1</v>
      </c>
      <c r="K81" s="26">
        <v>1</v>
      </c>
      <c r="L81" s="26">
        <v>10</v>
      </c>
      <c r="M81" s="27">
        <v>3</v>
      </c>
      <c r="N81" s="27">
        <v>1</v>
      </c>
      <c r="O81" s="27">
        <v>0</v>
      </c>
      <c r="P81" s="27">
        <v>3</v>
      </c>
      <c r="Q81" s="27">
        <v>2</v>
      </c>
      <c r="R81" s="15">
        <v>0</v>
      </c>
      <c r="S81" s="28"/>
      <c r="T81" s="14">
        <v>41661</v>
      </c>
      <c r="U81" s="15">
        <v>1</v>
      </c>
      <c r="V81" s="16"/>
      <c r="W81" s="110">
        <v>0</v>
      </c>
      <c r="X81" s="7">
        <v>2.7490920264281722</v>
      </c>
      <c r="Y81" s="6">
        <v>29.415284682781444</v>
      </c>
      <c r="Z81" s="6">
        <v>12.92073252421241</v>
      </c>
      <c r="AA81" s="6">
        <v>45.085109233422024</v>
      </c>
      <c r="AB81" s="6">
        <f t="shared" si="10"/>
        <v>0.21276595744680851</v>
      </c>
      <c r="AC81" s="6">
        <f t="shared" si="11"/>
        <v>2.2765957446808511</v>
      </c>
      <c r="AD81" s="69">
        <v>33.376350406761041</v>
      </c>
      <c r="AE81" s="69">
        <v>16.771200950661022</v>
      </c>
      <c r="AF81" s="69">
        <v>1.1623604619270016</v>
      </c>
      <c r="AG81" s="69">
        <v>0.83025747280500106</v>
      </c>
      <c r="AH81" s="69">
        <v>8.4686262226110109</v>
      </c>
      <c r="AI81" s="69">
        <v>0</v>
      </c>
      <c r="AJ81" s="6">
        <v>25.008598113762758</v>
      </c>
      <c r="AK81" s="6">
        <v>1.7611688812508985</v>
      </c>
      <c r="AL81" s="6">
        <v>134.90553630381882</v>
      </c>
      <c r="AM81" s="6">
        <v>2.3550366486032002</v>
      </c>
      <c r="AN81" s="6">
        <v>0.85637696312843636</v>
      </c>
      <c r="AO81" s="6">
        <v>6.6369214642453818</v>
      </c>
      <c r="AP81" s="6">
        <v>8.5637696312843641</v>
      </c>
      <c r="AQ81" s="6">
        <v>332.79260526019095</v>
      </c>
      <c r="AR81" s="65">
        <v>1.2213862342378543</v>
      </c>
      <c r="AS81" s="7">
        <v>46.644627462326262</v>
      </c>
      <c r="AT81" s="6">
        <v>42.237261087933234</v>
      </c>
      <c r="AU81" s="6">
        <v>104.30767086063511</v>
      </c>
      <c r="AV81" s="6">
        <v>193.18955941089462</v>
      </c>
      <c r="AW81" s="6">
        <f t="shared" si="12"/>
        <v>0.44718309859154926</v>
      </c>
      <c r="AX81" s="6">
        <f t="shared" si="13"/>
        <v>0.40492957746478875</v>
      </c>
      <c r="AY81" s="69">
        <v>179.86377124477212</v>
      </c>
      <c r="AZ81" s="69">
        <v>22.912582324174792</v>
      </c>
      <c r="BA81" s="69">
        <v>6.8737746972524372</v>
      </c>
      <c r="BB81" s="69">
        <v>12.601920278296136</v>
      </c>
      <c r="BC81" s="69">
        <v>11.456291162087396</v>
      </c>
      <c r="BD81" s="69">
        <v>0</v>
      </c>
      <c r="BE81" s="6">
        <v>65.946390340583022</v>
      </c>
      <c r="BF81" s="6">
        <v>0.91592208806365305</v>
      </c>
      <c r="BG81" s="6">
        <v>12.822909232891142</v>
      </c>
      <c r="BH81" s="6">
        <v>156.61307217240756</v>
      </c>
      <c r="BI81" s="6">
        <v>15.173584847153673</v>
      </c>
      <c r="BJ81" s="6">
        <v>60.694339388614694</v>
      </c>
      <c r="BK81" s="6">
        <v>63.945821855861908</v>
      </c>
      <c r="BL81" s="68">
        <v>1348.7552457967388</v>
      </c>
      <c r="BM81" s="82">
        <v>95.850614226104042</v>
      </c>
      <c r="BN81">
        <v>21.539935308931938</v>
      </c>
      <c r="BO81">
        <v>34.904128748780224</v>
      </c>
      <c r="BP81">
        <v>52.041741512820956</v>
      </c>
      <c r="BQ81">
        <v>192.1299339234659</v>
      </c>
      <c r="BR81">
        <f t="shared" si="14"/>
        <v>0.41389728096676742</v>
      </c>
      <c r="BS81">
        <f t="shared" si="15"/>
        <v>0.67069486404833845</v>
      </c>
      <c r="BT81">
        <v>51.920845892032808</v>
      </c>
      <c r="BU81">
        <v>17.548665790323938</v>
      </c>
      <c r="BV81">
        <v>1.8853938452414147</v>
      </c>
      <c r="BW81">
        <v>2.3204847326048181</v>
      </c>
      <c r="BX81">
        <v>8.8468480430558696</v>
      </c>
      <c r="BY81">
        <v>0</v>
      </c>
      <c r="BZ81">
        <v>31.610776910403956</v>
      </c>
      <c r="CA81">
        <v>1.6248530187590817</v>
      </c>
      <c r="CB81">
        <v>115.21685042109853</v>
      </c>
      <c r="CC81">
        <v>90.390765206219925</v>
      </c>
      <c r="CD81">
        <v>4.9108734916791814</v>
      </c>
      <c r="CE81">
        <v>21.945465915941341</v>
      </c>
      <c r="CF81">
        <v>24.247437865165956</v>
      </c>
      <c r="CG81">
        <v>620.50352156174131</v>
      </c>
      <c r="CH81">
        <v>28.019479794124738</v>
      </c>
    </row>
    <row r="82" spans="1:86" x14ac:dyDescent="0.3">
      <c r="A82" s="3" t="s">
        <v>50</v>
      </c>
      <c r="B82" s="13">
        <v>139</v>
      </c>
      <c r="C82" s="23">
        <v>1</v>
      </c>
      <c r="D82" s="17">
        <v>1</v>
      </c>
      <c r="E82" s="33">
        <v>49</v>
      </c>
      <c r="F82" s="33">
        <v>1</v>
      </c>
      <c r="G82" s="33">
        <v>22</v>
      </c>
      <c r="H82" s="33">
        <v>1</v>
      </c>
      <c r="I82" s="33">
        <v>2</v>
      </c>
      <c r="J82" s="33">
        <v>1</v>
      </c>
      <c r="K82" s="33">
        <v>2</v>
      </c>
      <c r="L82" s="33">
        <v>30</v>
      </c>
      <c r="M82" s="27">
        <v>2</v>
      </c>
      <c r="N82" s="27">
        <v>2</v>
      </c>
      <c r="O82" s="27">
        <v>0</v>
      </c>
      <c r="P82" s="27">
        <v>4</v>
      </c>
      <c r="Q82" s="27">
        <v>3</v>
      </c>
      <c r="R82" s="15">
        <v>0</v>
      </c>
      <c r="S82" s="28"/>
      <c r="T82" s="21">
        <v>38888</v>
      </c>
      <c r="U82" s="20">
        <v>5</v>
      </c>
      <c r="V82" s="16"/>
      <c r="W82" s="110">
        <v>1</v>
      </c>
      <c r="X82" s="4">
        <v>31.408109115014682</v>
      </c>
      <c r="Y82" s="5">
        <v>49.060841975278414</v>
      </c>
      <c r="Z82" s="5">
        <v>10.087275920150701</v>
      </c>
      <c r="AA82" s="6">
        <v>90.556227010443791</v>
      </c>
      <c r="AB82" s="6">
        <f t="shared" si="10"/>
        <v>3.1136363636363638</v>
      </c>
      <c r="AC82" s="6">
        <f t="shared" si="11"/>
        <v>4.8636363636363642</v>
      </c>
      <c r="AD82" s="69">
        <v>15.989590110605075</v>
      </c>
      <c r="AE82" s="69">
        <v>27.384470419312141</v>
      </c>
      <c r="AF82" s="69">
        <v>2.0216723128351246</v>
      </c>
      <c r="AG82" s="69">
        <v>0.1837883920759204</v>
      </c>
      <c r="AH82" s="69">
        <v>2.0216723128351246</v>
      </c>
      <c r="AI82" s="69">
        <v>0</v>
      </c>
      <c r="AJ82" s="6">
        <v>30.37047263669584</v>
      </c>
      <c r="AK82" s="6">
        <v>0.18747205331293729</v>
      </c>
      <c r="AL82" s="6">
        <v>0</v>
      </c>
      <c r="AM82" s="6">
        <v>80.717447268691231</v>
      </c>
      <c r="AN82" s="6">
        <v>45.159100454289813</v>
      </c>
      <c r="AO82" s="6">
        <v>4.2670016177281713</v>
      </c>
      <c r="AP82" s="6">
        <v>1.9557090747920785</v>
      </c>
      <c r="AQ82" s="6">
        <v>24.089268737017356</v>
      </c>
      <c r="AR82" s="65">
        <v>2.1040407185283536</v>
      </c>
      <c r="AS82" s="7">
        <v>77.917621662518428</v>
      </c>
      <c r="AT82" s="6">
        <v>30.301297313201612</v>
      </c>
      <c r="AU82" s="6">
        <v>16.921503694385315</v>
      </c>
      <c r="AV82" s="6">
        <v>125</v>
      </c>
      <c r="AW82" s="6">
        <f t="shared" si="12"/>
        <v>4.6046511627906979</v>
      </c>
      <c r="AX82" s="6">
        <f t="shared" si="13"/>
        <v>1.7906976744186047</v>
      </c>
      <c r="AY82" s="69">
        <v>136.79552475578191</v>
      </c>
      <c r="AZ82" s="69">
        <v>24.623194456040746</v>
      </c>
      <c r="BA82" s="69">
        <v>1.3679552475578192</v>
      </c>
      <c r="BB82" s="69">
        <v>0.68397762377890958</v>
      </c>
      <c r="BC82" s="69">
        <v>4.1038657426734577</v>
      </c>
      <c r="BD82" s="69">
        <v>0</v>
      </c>
      <c r="BE82" s="6">
        <v>58.440246302944786</v>
      </c>
      <c r="BF82" s="6">
        <v>0</v>
      </c>
      <c r="BG82" s="6">
        <v>0.64220050882356905</v>
      </c>
      <c r="BH82" s="6">
        <v>77.746290521169414</v>
      </c>
      <c r="BI82" s="6">
        <v>54.972124610927871</v>
      </c>
      <c r="BJ82" s="6">
        <v>0.78531606587039815</v>
      </c>
      <c r="BK82" s="6">
        <v>0.78531606587039815</v>
      </c>
      <c r="BL82" s="68">
        <v>150.04225195037853</v>
      </c>
      <c r="BM82" s="82">
        <v>11.852147129329222</v>
      </c>
      <c r="BN82">
        <v>48.529089301503092</v>
      </c>
      <c r="BO82">
        <v>42.155119363395222</v>
      </c>
      <c r="BP82">
        <v>12.603076923076923</v>
      </c>
      <c r="BQ82">
        <v>190.06019451812554</v>
      </c>
      <c r="BR82">
        <f t="shared" si="14"/>
        <v>3.8505747126436778</v>
      </c>
      <c r="BS82">
        <f t="shared" si="15"/>
        <v>3.3448275862068964</v>
      </c>
      <c r="BT82">
        <v>41.575667550839967</v>
      </c>
      <c r="BU82">
        <v>26.799646330680812</v>
      </c>
      <c r="BV82">
        <v>1.8832183908045976</v>
      </c>
      <c r="BW82">
        <v>0.2897259062776304</v>
      </c>
      <c r="BX82">
        <v>2.4626702033598584</v>
      </c>
      <c r="BY82">
        <v>0</v>
      </c>
      <c r="BZ82">
        <v>36.713093021405271</v>
      </c>
      <c r="CA82">
        <v>0.1451110396102975</v>
      </c>
      <c r="CB82">
        <v>0.1451110396102975</v>
      </c>
      <c r="CC82">
        <v>94.521094897625531</v>
      </c>
      <c r="CD82">
        <v>46.970605439924348</v>
      </c>
      <c r="CE82">
        <v>3.6242751111052738</v>
      </c>
      <c r="CF82">
        <v>1.7396520533305313</v>
      </c>
      <c r="CG82">
        <v>47.340455466462416</v>
      </c>
      <c r="CH82">
        <v>3.9035617511670457</v>
      </c>
    </row>
    <row r="83" spans="1:86" x14ac:dyDescent="0.3">
      <c r="A83" s="3" t="s">
        <v>26</v>
      </c>
      <c r="B83" s="13">
        <v>2</v>
      </c>
      <c r="C83" s="23">
        <v>0</v>
      </c>
      <c r="D83" s="17">
        <v>1</v>
      </c>
      <c r="E83" s="26">
        <v>48</v>
      </c>
      <c r="F83" s="26">
        <v>1</v>
      </c>
      <c r="G83" s="26">
        <v>9</v>
      </c>
      <c r="H83" s="26">
        <v>1</v>
      </c>
      <c r="I83" s="26">
        <v>1</v>
      </c>
      <c r="J83" s="26">
        <v>1</v>
      </c>
      <c r="K83" s="26">
        <v>1</v>
      </c>
      <c r="L83" s="26">
        <v>40</v>
      </c>
      <c r="M83" s="27">
        <v>4</v>
      </c>
      <c r="N83" s="27">
        <v>2</v>
      </c>
      <c r="O83" s="27">
        <v>0</v>
      </c>
      <c r="P83" s="27">
        <v>4</v>
      </c>
      <c r="Q83" s="27">
        <v>2</v>
      </c>
      <c r="R83" s="15">
        <v>1</v>
      </c>
      <c r="S83" s="15">
        <v>2002</v>
      </c>
      <c r="T83" s="14">
        <v>37419</v>
      </c>
      <c r="U83" s="15">
        <v>4</v>
      </c>
      <c r="V83" s="16"/>
      <c r="W83" s="110">
        <v>0</v>
      </c>
      <c r="X83" s="7">
        <v>0</v>
      </c>
      <c r="Y83" s="6">
        <v>1.8825509777963056</v>
      </c>
      <c r="Z83" s="6">
        <v>0</v>
      </c>
      <c r="AA83" s="6">
        <v>1.8825509777963056</v>
      </c>
      <c r="AB83" s="6" t="e">
        <f t="shared" si="10"/>
        <v>#DIV/0!</v>
      </c>
      <c r="AC83" s="6" t="e">
        <f t="shared" si="11"/>
        <v>#DIV/0!</v>
      </c>
      <c r="AD83" s="70">
        <v>0.78296191280245953</v>
      </c>
      <c r="AE83" s="70">
        <v>0</v>
      </c>
      <c r="AF83" s="69">
        <v>0</v>
      </c>
      <c r="AG83" s="69">
        <v>0</v>
      </c>
      <c r="AH83" s="69">
        <v>0</v>
      </c>
      <c r="AI83" s="69">
        <v>0</v>
      </c>
      <c r="AJ83" s="6">
        <v>0</v>
      </c>
      <c r="AK83" s="6">
        <v>78.032425665951919</v>
      </c>
      <c r="AL83" s="6">
        <v>342.39322896771296</v>
      </c>
      <c r="AM83" s="6">
        <v>0</v>
      </c>
      <c r="AN83" s="6">
        <v>0</v>
      </c>
      <c r="AO83" s="6">
        <v>0</v>
      </c>
      <c r="AP83" s="6">
        <v>0</v>
      </c>
      <c r="AQ83" s="6">
        <v>1289.7463557598091</v>
      </c>
      <c r="AR83" s="65">
        <v>1.7996743044161732</v>
      </c>
      <c r="AS83" s="7">
        <v>19.316982736910024</v>
      </c>
      <c r="AT83" s="6">
        <v>11.54307505010477</v>
      </c>
      <c r="AU83" s="6">
        <v>7.0671888061865937</v>
      </c>
      <c r="AV83" s="6">
        <v>37.927246593201389</v>
      </c>
      <c r="AW83" s="6">
        <f t="shared" si="12"/>
        <v>2.7333333333333334</v>
      </c>
      <c r="AX83" s="6">
        <f t="shared" si="13"/>
        <v>1.6333333333333333</v>
      </c>
      <c r="AY83" s="70">
        <v>8.1465422939994827</v>
      </c>
      <c r="AZ83" s="70">
        <v>0</v>
      </c>
      <c r="BA83" s="69">
        <v>1.955170150559876</v>
      </c>
      <c r="BB83" s="69">
        <v>1.955170150559876</v>
      </c>
      <c r="BC83" s="69">
        <v>0</v>
      </c>
      <c r="BD83" s="69">
        <v>0</v>
      </c>
      <c r="BE83" s="6">
        <v>1.4397362006790504</v>
      </c>
      <c r="BF83" s="6">
        <v>0.57589448027162016</v>
      </c>
      <c r="BG83" s="6">
        <v>2.0156306809506703</v>
      </c>
      <c r="BH83" s="6">
        <v>6.1518099149310652</v>
      </c>
      <c r="BI83" s="6">
        <v>16.562565155583638</v>
      </c>
      <c r="BJ83" s="6">
        <v>0</v>
      </c>
      <c r="BK83" s="6">
        <v>0.70982422095358444</v>
      </c>
      <c r="BL83" s="68">
        <v>248.66214294577699</v>
      </c>
      <c r="BM83" s="82">
        <v>2.6988936529097187</v>
      </c>
      <c r="BN83">
        <v>11.882439304824658</v>
      </c>
      <c r="BO83">
        <v>7.8250210056162386</v>
      </c>
      <c r="BP83">
        <v>4.3472338920090214</v>
      </c>
      <c r="BQ83">
        <v>57.963118560120286</v>
      </c>
      <c r="BR83">
        <f t="shared" si="14"/>
        <v>2.7333333333333329</v>
      </c>
      <c r="BS83">
        <f t="shared" si="15"/>
        <v>1.8</v>
      </c>
      <c r="BT83">
        <v>4.0577412963487118</v>
      </c>
      <c r="BU83">
        <v>0</v>
      </c>
      <c r="BV83">
        <v>0.86951599207472408</v>
      </c>
      <c r="BW83">
        <v>0.86951599207472408</v>
      </c>
      <c r="BX83">
        <v>0</v>
      </c>
      <c r="BY83">
        <v>0</v>
      </c>
      <c r="BZ83">
        <v>0.73064675493716968</v>
      </c>
      <c r="CA83">
        <v>38.724278011669988</v>
      </c>
      <c r="CB83">
        <v>169.65617649641078</v>
      </c>
      <c r="CC83">
        <v>7.5462053594906564</v>
      </c>
      <c r="CD83">
        <v>10.158353368545114</v>
      </c>
      <c r="CE83">
        <v>0</v>
      </c>
      <c r="CF83">
        <v>0.43535800150907633</v>
      </c>
      <c r="CG83">
        <v>651.21595779103552</v>
      </c>
      <c r="CH83">
        <v>2.3511944229499173</v>
      </c>
    </row>
    <row r="84" spans="1:86" x14ac:dyDescent="0.3">
      <c r="A84" s="3" t="s">
        <v>27</v>
      </c>
      <c r="B84" s="13">
        <v>10</v>
      </c>
      <c r="C84" s="23">
        <v>0</v>
      </c>
      <c r="D84" s="17">
        <v>1</v>
      </c>
      <c r="E84" s="26">
        <v>59</v>
      </c>
      <c r="F84" s="26">
        <v>1</v>
      </c>
      <c r="G84" s="26">
        <v>12</v>
      </c>
      <c r="H84" s="26">
        <v>1</v>
      </c>
      <c r="I84" s="26">
        <v>1</v>
      </c>
      <c r="J84" s="26">
        <v>1</v>
      </c>
      <c r="K84" s="26">
        <v>1</v>
      </c>
      <c r="L84" s="26">
        <v>11</v>
      </c>
      <c r="M84" s="27">
        <v>2</v>
      </c>
      <c r="N84" s="27">
        <v>0</v>
      </c>
      <c r="O84" s="27">
        <v>0</v>
      </c>
      <c r="P84" s="27">
        <v>2</v>
      </c>
      <c r="Q84" s="27">
        <v>3</v>
      </c>
      <c r="R84" s="15">
        <v>0</v>
      </c>
      <c r="S84" s="28"/>
      <c r="T84" s="21">
        <v>38746</v>
      </c>
      <c r="U84" s="15">
        <v>5</v>
      </c>
      <c r="V84" s="16"/>
      <c r="W84" s="110">
        <v>0</v>
      </c>
      <c r="X84" s="7">
        <v>1.9880064688473431</v>
      </c>
      <c r="Y84" s="6">
        <v>1.9880064688473431</v>
      </c>
      <c r="Z84" s="6">
        <v>20.67526727601237</v>
      </c>
      <c r="AA84" s="6">
        <v>24.651280213707054</v>
      </c>
      <c r="AB84" s="6">
        <f t="shared" si="10"/>
        <v>9.6153846153846145E-2</v>
      </c>
      <c r="AC84" s="6">
        <f t="shared" si="11"/>
        <v>9.6153846153846145E-2</v>
      </c>
      <c r="AD84" s="69">
        <v>3.0754919648350731</v>
      </c>
      <c r="AE84" s="69">
        <v>0.34172132942611921</v>
      </c>
      <c r="AF84" s="69">
        <v>4.7840986119656694</v>
      </c>
      <c r="AG84" s="69">
        <v>2.0503279765567153</v>
      </c>
      <c r="AH84" s="69">
        <v>0</v>
      </c>
      <c r="AI84" s="69">
        <v>0</v>
      </c>
      <c r="AJ84" s="6">
        <v>15.245370659719107</v>
      </c>
      <c r="AK84" s="6">
        <v>12.077501431725526</v>
      </c>
      <c r="AL84" s="6">
        <v>0</v>
      </c>
      <c r="AM84" s="6">
        <v>2.6443399842637239</v>
      </c>
      <c r="AN84" s="6">
        <v>29.901382898982106</v>
      </c>
      <c r="AO84" s="6">
        <v>4.0682153604057287</v>
      </c>
      <c r="AP84" s="6">
        <v>4.4750368964463023</v>
      </c>
      <c r="AQ84" s="6">
        <v>106.5231477096269</v>
      </c>
      <c r="AR84" s="65">
        <v>1.1711578379536012</v>
      </c>
      <c r="AS84" s="7">
        <v>100.91240548095871</v>
      </c>
      <c r="AT84" s="6">
        <v>10.144633355228653</v>
      </c>
      <c r="AU84" s="6">
        <v>64.605296630666686</v>
      </c>
      <c r="AV84" s="6">
        <v>175.66233546685405</v>
      </c>
      <c r="AW84" s="6">
        <f t="shared" si="12"/>
        <v>1.5619834710743803</v>
      </c>
      <c r="AX84" s="6">
        <f t="shared" si="13"/>
        <v>0.15702479338842973</v>
      </c>
      <c r="AY84" s="69">
        <v>34.274158870358534</v>
      </c>
      <c r="AZ84" s="69">
        <v>0</v>
      </c>
      <c r="BA84" s="69">
        <v>20.945319309663549</v>
      </c>
      <c r="BB84" s="69">
        <v>3.8082398744842814</v>
      </c>
      <c r="BC84" s="69">
        <v>0</v>
      </c>
      <c r="BD84" s="69">
        <v>0</v>
      </c>
      <c r="BE84" s="6">
        <v>44.285779329341345</v>
      </c>
      <c r="BF84" s="6">
        <v>0</v>
      </c>
      <c r="BG84" s="6">
        <v>1.0801409592522278</v>
      </c>
      <c r="BH84" s="6">
        <v>51.927269125694338</v>
      </c>
      <c r="BI84" s="6">
        <v>128.29090019289188</v>
      </c>
      <c r="BJ84" s="6">
        <v>6.6181813591571208</v>
      </c>
      <c r="BK84" s="6">
        <v>13.74545359209556</v>
      </c>
      <c r="BL84" s="68">
        <v>556.94312500782883</v>
      </c>
      <c r="BM84" s="82">
        <v>66.114817232581601</v>
      </c>
      <c r="BN84">
        <v>28.827727674624228</v>
      </c>
      <c r="BO84">
        <v>4.201025641025641</v>
      </c>
      <c r="BP84">
        <v>32.594164456233422</v>
      </c>
      <c r="BQ84">
        <v>87.642086648983195</v>
      </c>
      <c r="BR84">
        <f t="shared" si="14"/>
        <v>0.88444444444444448</v>
      </c>
      <c r="BS84">
        <f t="shared" si="15"/>
        <v>0.12888888888888889</v>
      </c>
      <c r="BT84">
        <v>7.822599469496021</v>
      </c>
      <c r="BU84">
        <v>0.2897259062776304</v>
      </c>
      <c r="BV84">
        <v>7.24314765694076</v>
      </c>
      <c r="BW84">
        <v>2.3178072502210432</v>
      </c>
      <c r="BX84">
        <v>0</v>
      </c>
      <c r="BY84">
        <v>0</v>
      </c>
      <c r="BZ84">
        <v>23.035720488431888</v>
      </c>
      <c r="CA84">
        <v>8.83760345782607</v>
      </c>
      <c r="CB84">
        <v>0.2897574904205269</v>
      </c>
      <c r="CC84">
        <v>31.538651173421492</v>
      </c>
      <c r="CD84">
        <v>57.990423125323389</v>
      </c>
      <c r="CE84">
        <v>4.796200408861333</v>
      </c>
      <c r="CF84">
        <v>7.1216309101274335</v>
      </c>
      <c r="CG84">
        <v>235.11270896627164</v>
      </c>
      <c r="CH84">
        <v>19.71180232279476</v>
      </c>
    </row>
    <row r="85" spans="1:86" x14ac:dyDescent="0.3">
      <c r="A85" s="3" t="s">
        <v>28</v>
      </c>
      <c r="B85" s="13">
        <v>15</v>
      </c>
      <c r="C85" s="23">
        <v>0</v>
      </c>
      <c r="D85" s="17">
        <v>1</v>
      </c>
      <c r="E85" s="26">
        <v>49</v>
      </c>
      <c r="F85" s="26">
        <v>1</v>
      </c>
      <c r="G85" s="26">
        <v>17</v>
      </c>
      <c r="H85" s="26">
        <v>1</v>
      </c>
      <c r="I85" s="26">
        <v>1</v>
      </c>
      <c r="J85" s="26">
        <v>1</v>
      </c>
      <c r="K85" s="26">
        <v>1</v>
      </c>
      <c r="L85" s="26">
        <v>4</v>
      </c>
      <c r="M85" s="27">
        <v>1</v>
      </c>
      <c r="N85" s="27">
        <v>0</v>
      </c>
      <c r="O85" s="27">
        <v>0</v>
      </c>
      <c r="P85" s="27">
        <v>1</v>
      </c>
      <c r="Q85" s="27">
        <v>1</v>
      </c>
      <c r="R85" s="15">
        <v>0</v>
      </c>
      <c r="S85" s="28"/>
      <c r="T85" s="14">
        <v>38184</v>
      </c>
      <c r="U85" s="15">
        <v>4</v>
      </c>
      <c r="V85" s="16"/>
      <c r="W85" s="110">
        <v>0</v>
      </c>
      <c r="X85" s="7">
        <v>4.8298676661510003</v>
      </c>
      <c r="Y85" s="6">
        <v>30.359168187234861</v>
      </c>
      <c r="Z85" s="6">
        <v>10.694706975048645</v>
      </c>
      <c r="AA85" s="6">
        <v>45.883742828434507</v>
      </c>
      <c r="AB85" s="6">
        <f t="shared" si="10"/>
        <v>0.45161290322580638</v>
      </c>
      <c r="AC85" s="6">
        <f t="shared" si="11"/>
        <v>2.8387096774193545</v>
      </c>
      <c r="AD85" s="69">
        <v>61.120436297530674</v>
      </c>
      <c r="AE85" s="69">
        <v>0.6205120436297531</v>
      </c>
      <c r="AF85" s="69">
        <v>1.8615361308892593</v>
      </c>
      <c r="AG85" s="69">
        <v>101.45371913346463</v>
      </c>
      <c r="AH85" s="69">
        <v>0</v>
      </c>
      <c r="AI85" s="69">
        <v>0</v>
      </c>
      <c r="AJ85" s="6">
        <v>17.841309427606529</v>
      </c>
      <c r="AK85" s="6">
        <v>10.458698629976242</v>
      </c>
      <c r="AL85" s="6">
        <v>1.6405801772511752</v>
      </c>
      <c r="AM85" s="6">
        <v>13.791634084552717</v>
      </c>
      <c r="AN85" s="6">
        <v>26.505796756249755</v>
      </c>
      <c r="AO85" s="6">
        <v>0.64648284771340869</v>
      </c>
      <c r="AP85" s="6">
        <v>3.016919955995907</v>
      </c>
      <c r="AQ85" s="6">
        <v>55.312318220370251</v>
      </c>
      <c r="AR85" s="65">
        <v>0</v>
      </c>
      <c r="AS85" s="7">
        <v>369.58919886467288</v>
      </c>
      <c r="AT85" s="6">
        <v>138.84567200591763</v>
      </c>
      <c r="AU85" s="6">
        <v>60.183106031342</v>
      </c>
      <c r="AV85" s="6">
        <v>568.61797690193248</v>
      </c>
      <c r="AW85" s="6">
        <f t="shared" si="12"/>
        <v>6.1410788381742742</v>
      </c>
      <c r="AX85" s="6">
        <f t="shared" si="13"/>
        <v>2.3070539419087135</v>
      </c>
      <c r="AY85" s="69">
        <v>222.67823081779815</v>
      </c>
      <c r="AZ85" s="69">
        <v>1.3611138803043896</v>
      </c>
      <c r="BA85" s="69">
        <v>3.5388960887914132</v>
      </c>
      <c r="BB85" s="69">
        <v>118.14468481042103</v>
      </c>
      <c r="BC85" s="69">
        <v>0.27222277606087797</v>
      </c>
      <c r="BD85" s="69">
        <v>0</v>
      </c>
      <c r="BE85" s="6">
        <v>121.84399578266996</v>
      </c>
      <c r="BF85" s="6">
        <v>0</v>
      </c>
      <c r="BG85" s="6">
        <v>1.4919672952979994</v>
      </c>
      <c r="BH85" s="6">
        <v>331.71029724532707</v>
      </c>
      <c r="BI85" s="6">
        <v>288.304679837192</v>
      </c>
      <c r="BJ85" s="6">
        <v>4.1121111228759553</v>
      </c>
      <c r="BK85" s="6">
        <v>15.53464201975361</v>
      </c>
      <c r="BL85" s="68">
        <v>170.76692828856812</v>
      </c>
      <c r="BM85" s="82">
        <v>10.820883349477313</v>
      </c>
      <c r="BN85">
        <v>216.42525198938992</v>
      </c>
      <c r="BO85">
        <v>93.291741821396997</v>
      </c>
      <c r="BP85">
        <v>39.402723253757735</v>
      </c>
      <c r="BQ85">
        <v>813.40548187444745</v>
      </c>
      <c r="BR85">
        <f t="shared" si="14"/>
        <v>5.4926470588235299</v>
      </c>
      <c r="BS85">
        <f t="shared" si="15"/>
        <v>2.3676470588235294</v>
      </c>
      <c r="BT85">
        <v>147.17383223887995</v>
      </c>
      <c r="BU85">
        <v>1.0149919464750341</v>
      </c>
      <c r="BV85">
        <v>2.7549781404322355</v>
      </c>
      <c r="BW85">
        <v>110.34412446678584</v>
      </c>
      <c r="BX85">
        <v>0.14499884949643344</v>
      </c>
      <c r="BY85">
        <v>0</v>
      </c>
      <c r="BZ85">
        <v>48.206124953075054</v>
      </c>
      <c r="CA85">
        <v>7.4051577488157463</v>
      </c>
      <c r="CB85">
        <v>1.5971908869994749</v>
      </c>
      <c r="CC85">
        <v>221.98952196404801</v>
      </c>
      <c r="CD85">
        <v>110.40903664966504</v>
      </c>
      <c r="CE85">
        <v>1.7571729970768972</v>
      </c>
      <c r="CF85">
        <v>7.0286919883075889</v>
      </c>
      <c r="CG85">
        <v>92.314064489691503</v>
      </c>
      <c r="CH85">
        <v>3.4679566270309641</v>
      </c>
    </row>
    <row r="86" spans="1:86" x14ac:dyDescent="0.3">
      <c r="A86" s="3" t="s">
        <v>29</v>
      </c>
      <c r="B86" s="13">
        <v>27</v>
      </c>
      <c r="C86" s="23">
        <v>0</v>
      </c>
      <c r="D86" s="17">
        <v>1</v>
      </c>
      <c r="E86" s="26">
        <v>65</v>
      </c>
      <c r="F86" s="26">
        <v>1</v>
      </c>
      <c r="G86" s="26">
        <v>9</v>
      </c>
      <c r="H86" s="26">
        <v>1</v>
      </c>
      <c r="I86" s="26">
        <v>2</v>
      </c>
      <c r="J86" s="26">
        <v>1</v>
      </c>
      <c r="K86" s="26">
        <v>1</v>
      </c>
      <c r="L86" s="26">
        <v>3</v>
      </c>
      <c r="M86" s="27">
        <v>4</v>
      </c>
      <c r="N86" s="27">
        <v>2</v>
      </c>
      <c r="O86" s="27">
        <v>0</v>
      </c>
      <c r="P86" s="27">
        <v>4</v>
      </c>
      <c r="Q86" s="27">
        <v>3</v>
      </c>
      <c r="R86" s="15">
        <v>1</v>
      </c>
      <c r="S86" s="15">
        <v>2003</v>
      </c>
      <c r="T86" s="14">
        <v>37750</v>
      </c>
      <c r="U86" s="15">
        <v>4</v>
      </c>
      <c r="V86" s="16"/>
      <c r="W86" s="110">
        <v>0</v>
      </c>
      <c r="X86" s="7">
        <v>167.05855439247816</v>
      </c>
      <c r="Y86" s="5">
        <v>60.398092741895951</v>
      </c>
      <c r="Z86" s="6">
        <v>76.889770547307251</v>
      </c>
      <c r="AA86" s="6">
        <v>304.34641768168137</v>
      </c>
      <c r="AB86" s="6">
        <f t="shared" si="10"/>
        <v>2.1727019498607243</v>
      </c>
      <c r="AC86" s="6">
        <f t="shared" si="11"/>
        <v>0.78551532033426186</v>
      </c>
      <c r="AD86" s="69">
        <v>4.5580092477120546</v>
      </c>
      <c r="AE86" s="69">
        <v>2.9862819209147946</v>
      </c>
      <c r="AF86" s="69">
        <v>5.3438729111106849</v>
      </c>
      <c r="AG86" s="69">
        <v>0</v>
      </c>
      <c r="AH86" s="69">
        <v>0</v>
      </c>
      <c r="AI86" s="69">
        <v>0</v>
      </c>
      <c r="AJ86" s="6">
        <v>97.661770833350943</v>
      </c>
      <c r="AK86" s="6">
        <v>0.17724459316397631</v>
      </c>
      <c r="AL86" s="6">
        <v>0.70897837265590524</v>
      </c>
      <c r="AM86" s="6">
        <v>146.19657089285391</v>
      </c>
      <c r="AN86" s="6">
        <v>65.536393848520731</v>
      </c>
      <c r="AO86" s="6">
        <v>73.278330484472349</v>
      </c>
      <c r="AP86" s="6">
        <v>15.123783195812475</v>
      </c>
      <c r="AQ86" s="6">
        <v>8.9489765755117006</v>
      </c>
      <c r="AR86" s="65">
        <v>0.82424618417177997</v>
      </c>
      <c r="AS86" s="7">
        <v>180.53747667320616</v>
      </c>
      <c r="AT86" s="6">
        <v>68.093539588901578</v>
      </c>
      <c r="AU86" s="6">
        <v>45.246365121572758</v>
      </c>
      <c r="AV86" s="6">
        <v>293.87738138368047</v>
      </c>
      <c r="AW86" s="6">
        <f t="shared" si="12"/>
        <v>3.9900990099009901</v>
      </c>
      <c r="AX86" s="6">
        <f t="shared" si="13"/>
        <v>1.504950495049505</v>
      </c>
      <c r="AY86" s="69">
        <v>12.947392187852788</v>
      </c>
      <c r="AZ86" s="69">
        <v>0</v>
      </c>
      <c r="BA86" s="69">
        <v>9.2481372770377064</v>
      </c>
      <c r="BB86" s="69">
        <v>0</v>
      </c>
      <c r="BC86" s="69">
        <v>0</v>
      </c>
      <c r="BD86" s="69">
        <v>0</v>
      </c>
      <c r="BE86" s="6">
        <v>55.809839824937306</v>
      </c>
      <c r="BF86" s="6">
        <v>0.79728342607053304</v>
      </c>
      <c r="BG86" s="6">
        <v>1.5945668521410661</v>
      </c>
      <c r="BH86" s="6">
        <v>186.01139580923729</v>
      </c>
      <c r="BI86" s="6">
        <v>63.987920158377619</v>
      </c>
      <c r="BJ86" s="6">
        <v>47.618917327164745</v>
      </c>
      <c r="BK86" s="6">
        <v>7.4404558323694907</v>
      </c>
      <c r="BL86" s="68">
        <v>56.818892154772975</v>
      </c>
      <c r="BM86" s="82">
        <v>0</v>
      </c>
      <c r="BN86">
        <v>171.41834261961617</v>
      </c>
      <c r="BO86">
        <v>62.88720261784735</v>
      </c>
      <c r="BP86">
        <v>66.654638719377374</v>
      </c>
      <c r="BQ86">
        <v>414.27306977978242</v>
      </c>
      <c r="BR86">
        <f t="shared" si="14"/>
        <v>2.571739130434783</v>
      </c>
      <c r="BS86">
        <f t="shared" si="15"/>
        <v>0.94347826086956521</v>
      </c>
      <c r="BT86">
        <v>5.2150663129973474</v>
      </c>
      <c r="BU86">
        <v>2.7523961096374889</v>
      </c>
      <c r="BV86">
        <v>5.6496551724137927</v>
      </c>
      <c r="BW86">
        <v>0</v>
      </c>
      <c r="BX86">
        <v>0</v>
      </c>
      <c r="BY86">
        <v>0</v>
      </c>
      <c r="BZ86">
        <v>90.04985169064642</v>
      </c>
      <c r="CA86">
        <v>0.29001562541270992</v>
      </c>
      <c r="CB86">
        <v>0.87004687623812971</v>
      </c>
      <c r="CC86">
        <v>190.1953839592272</v>
      </c>
      <c r="CD86">
        <v>65.234697242112986</v>
      </c>
      <c r="CE86">
        <v>68.278983113411599</v>
      </c>
      <c r="CF86">
        <v>13.626803423908047</v>
      </c>
      <c r="CG86">
        <v>18.275703384769376</v>
      </c>
      <c r="CH86">
        <v>0.6636543199430962</v>
      </c>
    </row>
    <row r="87" spans="1:86" x14ac:dyDescent="0.3">
      <c r="A87" s="3" t="s">
        <v>30</v>
      </c>
      <c r="B87" s="13">
        <v>29</v>
      </c>
      <c r="C87" s="3">
        <v>0</v>
      </c>
      <c r="D87" s="17">
        <v>1</v>
      </c>
      <c r="E87" s="26">
        <v>70</v>
      </c>
      <c r="F87" s="26">
        <v>1</v>
      </c>
      <c r="G87" s="26">
        <v>17</v>
      </c>
      <c r="H87" s="26">
        <v>1</v>
      </c>
      <c r="I87" s="26">
        <v>2</v>
      </c>
      <c r="J87" s="26">
        <v>1</v>
      </c>
      <c r="K87" s="26">
        <v>1</v>
      </c>
      <c r="L87" s="26">
        <v>9</v>
      </c>
      <c r="M87" s="27">
        <v>2</v>
      </c>
      <c r="N87" s="27">
        <v>0</v>
      </c>
      <c r="O87" s="27">
        <v>0</v>
      </c>
      <c r="P87" s="27">
        <v>2</v>
      </c>
      <c r="Q87" s="27">
        <v>2</v>
      </c>
      <c r="R87" s="15">
        <v>0</v>
      </c>
      <c r="S87" s="28"/>
      <c r="T87" s="14">
        <v>41011</v>
      </c>
      <c r="U87" s="20">
        <v>5</v>
      </c>
      <c r="V87" s="16"/>
      <c r="W87" s="110">
        <v>1</v>
      </c>
      <c r="X87" s="7">
        <v>126.50709475679868</v>
      </c>
      <c r="Y87" s="5">
        <v>57.444548129362666</v>
      </c>
      <c r="Z87" s="6">
        <v>26.46321880116707</v>
      </c>
      <c r="AA87" s="6">
        <v>210.41486168732843</v>
      </c>
      <c r="AB87" s="6">
        <f t="shared" si="10"/>
        <v>4.7804878048780486</v>
      </c>
      <c r="AC87" s="6">
        <f t="shared" si="11"/>
        <v>2.1707317073170733</v>
      </c>
      <c r="AD87" s="69">
        <v>0.29883904387556887</v>
      </c>
      <c r="AE87" s="69">
        <v>0.44825856581335327</v>
      </c>
      <c r="AF87" s="69">
        <v>3.4366490045690417</v>
      </c>
      <c r="AG87" s="69">
        <v>81.134800412216947</v>
      </c>
      <c r="AH87" s="69">
        <v>0.44825856581335327</v>
      </c>
      <c r="AI87" s="69">
        <v>0</v>
      </c>
      <c r="AJ87" s="6">
        <v>200.83956959731708</v>
      </c>
      <c r="AK87" s="6">
        <v>0</v>
      </c>
      <c r="AL87" s="6">
        <v>0</v>
      </c>
      <c r="AM87" s="6">
        <v>186.46167946158127</v>
      </c>
      <c r="AN87" s="6">
        <v>69.634361710431236</v>
      </c>
      <c r="AO87" s="6">
        <v>12.870806192923309</v>
      </c>
      <c r="AP87" s="6">
        <v>7.425465111301909</v>
      </c>
      <c r="AQ87" s="6">
        <v>32.476014210790026</v>
      </c>
      <c r="AR87" s="65">
        <v>1.891018448344886</v>
      </c>
      <c r="AS87" s="7">
        <v>187.0230677764566</v>
      </c>
      <c r="AT87" s="6">
        <v>202.60832342449464</v>
      </c>
      <c r="AU87" s="6">
        <v>1.4168414225489137</v>
      </c>
      <c r="AV87" s="6">
        <v>391.04823262350016</v>
      </c>
      <c r="AW87" s="6">
        <f t="shared" si="12"/>
        <v>132</v>
      </c>
      <c r="AX87" s="6">
        <f t="shared" si="13"/>
        <v>143</v>
      </c>
      <c r="AY87" s="69">
        <v>14.251087271672949</v>
      </c>
      <c r="AZ87" s="69">
        <v>0</v>
      </c>
      <c r="BA87" s="69">
        <v>14.251087271672949</v>
      </c>
      <c r="BB87" s="69">
        <v>907.31922296317771</v>
      </c>
      <c r="BC87" s="69">
        <v>0</v>
      </c>
      <c r="BD87" s="69">
        <v>0</v>
      </c>
      <c r="BE87" s="6">
        <v>431.35831024673223</v>
      </c>
      <c r="BF87" s="6">
        <v>0</v>
      </c>
      <c r="BG87" s="6">
        <v>0</v>
      </c>
      <c r="BH87" s="6">
        <v>300.17213099914915</v>
      </c>
      <c r="BI87" s="6">
        <v>49.830946648080094</v>
      </c>
      <c r="BJ87" s="6">
        <v>3.5593533320057209</v>
      </c>
      <c r="BK87" s="6">
        <v>0</v>
      </c>
      <c r="BL87" s="68">
        <v>1495.4373869688793</v>
      </c>
      <c r="BM87" s="82">
        <v>100.55505369227147</v>
      </c>
      <c r="BN87">
        <v>132.69446507515474</v>
      </c>
      <c r="BO87">
        <v>72.286613616268795</v>
      </c>
      <c r="BP87">
        <v>23.902387267904508</v>
      </c>
      <c r="BQ87">
        <v>337.96526967285587</v>
      </c>
      <c r="BR87">
        <f t="shared" si="14"/>
        <v>5.5515151515151517</v>
      </c>
      <c r="BS87">
        <f t="shared" si="15"/>
        <v>3.0242424242424248</v>
      </c>
      <c r="BT87">
        <v>0.72431476569407605</v>
      </c>
      <c r="BU87">
        <v>0.43458885941644565</v>
      </c>
      <c r="BV87">
        <v>3.7664367816091953</v>
      </c>
      <c r="BW87">
        <v>106.32940760389036</v>
      </c>
      <c r="BX87">
        <v>0.43458885941644565</v>
      </c>
      <c r="BY87">
        <v>0</v>
      </c>
      <c r="BZ87">
        <v>214.54203359858533</v>
      </c>
      <c r="CA87">
        <v>0</v>
      </c>
      <c r="CB87">
        <v>0</v>
      </c>
      <c r="CC87">
        <v>236.99579133510167</v>
      </c>
      <c r="CD87">
        <v>67.216410256410256</v>
      </c>
      <c r="CE87">
        <v>11.733899204244032</v>
      </c>
      <c r="CF87">
        <v>6.5188328912466842</v>
      </c>
      <c r="CG87">
        <v>211.10023469496016</v>
      </c>
      <c r="CH87">
        <v>13.937670337754199</v>
      </c>
    </row>
    <row r="88" spans="1:86" x14ac:dyDescent="0.3">
      <c r="A88" s="3" t="s">
        <v>36</v>
      </c>
      <c r="B88" s="13">
        <v>75</v>
      </c>
      <c r="C88" s="23">
        <v>0</v>
      </c>
      <c r="D88" s="17">
        <v>1</v>
      </c>
      <c r="E88" s="26">
        <v>53</v>
      </c>
      <c r="F88" s="26">
        <v>1</v>
      </c>
      <c r="G88" s="26">
        <v>12</v>
      </c>
      <c r="H88" s="26">
        <v>1</v>
      </c>
      <c r="I88" s="26">
        <v>1</v>
      </c>
      <c r="J88" s="26">
        <v>1</v>
      </c>
      <c r="K88" s="26">
        <v>1</v>
      </c>
      <c r="L88" s="26">
        <v>10</v>
      </c>
      <c r="M88" s="27">
        <v>2</v>
      </c>
      <c r="N88" s="27">
        <v>2</v>
      </c>
      <c r="O88" s="27">
        <v>0</v>
      </c>
      <c r="P88" s="27">
        <v>4</v>
      </c>
      <c r="Q88" s="27">
        <v>2</v>
      </c>
      <c r="R88" s="15">
        <v>0</v>
      </c>
      <c r="S88" s="28"/>
      <c r="T88" s="14">
        <v>38343</v>
      </c>
      <c r="U88" s="15">
        <v>4</v>
      </c>
      <c r="V88" s="16"/>
      <c r="W88" s="110">
        <v>0</v>
      </c>
      <c r="X88" s="4">
        <v>0.29287337251993895</v>
      </c>
      <c r="Y88" s="5">
        <v>14.057921880957069</v>
      </c>
      <c r="Z88" s="5">
        <v>0</v>
      </c>
      <c r="AA88" s="5">
        <v>14.350795253477008</v>
      </c>
      <c r="AB88" s="6" t="e">
        <f t="shared" si="10"/>
        <v>#DIV/0!</v>
      </c>
      <c r="AC88" s="6" t="e">
        <f t="shared" si="11"/>
        <v>#DIV/0!</v>
      </c>
      <c r="AD88" s="69">
        <v>0.44924691794393923</v>
      </c>
      <c r="AE88" s="69">
        <v>0</v>
      </c>
      <c r="AF88" s="69">
        <v>0.22462345897196961</v>
      </c>
      <c r="AG88" s="69">
        <v>3.8185988025234838</v>
      </c>
      <c r="AH88" s="69">
        <v>0</v>
      </c>
      <c r="AI88" s="69">
        <v>0</v>
      </c>
      <c r="AJ88" s="6">
        <v>0.47670638628876311</v>
      </c>
      <c r="AK88" s="6">
        <v>1.1917659657219077</v>
      </c>
      <c r="AL88" s="6">
        <v>2.3835319314438155</v>
      </c>
      <c r="AM88" s="6">
        <v>0.22670678267908428</v>
      </c>
      <c r="AN88" s="6">
        <v>0.90682713071633714</v>
      </c>
      <c r="AO88" s="6">
        <v>0.22670678267908428</v>
      </c>
      <c r="AP88" s="6">
        <v>0.68012034803725285</v>
      </c>
      <c r="AQ88" s="6">
        <v>6.8570186902681192</v>
      </c>
      <c r="AR88" s="65">
        <v>0</v>
      </c>
      <c r="AS88" s="4">
        <v>18.918594514357881</v>
      </c>
      <c r="AT88" s="5">
        <v>77.394250286009523</v>
      </c>
      <c r="AU88" s="5">
        <v>8.599361142889947</v>
      </c>
      <c r="AV88" s="5">
        <v>104.91220594325735</v>
      </c>
      <c r="AW88" s="6">
        <f t="shared" si="12"/>
        <v>2.1999999999999997</v>
      </c>
      <c r="AX88" s="6">
        <f t="shared" si="13"/>
        <v>9</v>
      </c>
      <c r="AY88" s="69">
        <v>6.9692981358688852</v>
      </c>
      <c r="AZ88" s="69">
        <v>0</v>
      </c>
      <c r="BA88" s="69">
        <v>2.8697109971224823</v>
      </c>
      <c r="BB88" s="69">
        <v>0</v>
      </c>
      <c r="BC88" s="69">
        <v>0</v>
      </c>
      <c r="BD88" s="69">
        <v>0</v>
      </c>
      <c r="BE88" s="6">
        <v>21.164465665587116</v>
      </c>
      <c r="BF88" s="6">
        <v>0.37130641518573893</v>
      </c>
      <c r="BG88" s="6">
        <v>0</v>
      </c>
      <c r="BH88" s="6">
        <v>29.377219907999077</v>
      </c>
      <c r="BI88" s="6">
        <v>35.81606262756052</v>
      </c>
      <c r="BJ88" s="6">
        <v>3.2194213597807209</v>
      </c>
      <c r="BK88" s="6">
        <v>2.8169936898081307</v>
      </c>
      <c r="BL88" s="68">
        <v>13.049602539735172</v>
      </c>
      <c r="BM88" s="82">
        <v>0</v>
      </c>
      <c r="BN88">
        <v>9.7058178603006198</v>
      </c>
      <c r="BO88">
        <v>46.066419098143236</v>
      </c>
      <c r="BP88">
        <v>4.3458885941644558</v>
      </c>
      <c r="BQ88">
        <v>193.97149425287355</v>
      </c>
      <c r="BR88">
        <f t="shared" si="14"/>
        <v>2.2333333333333338</v>
      </c>
      <c r="BS88">
        <f t="shared" si="15"/>
        <v>10.600000000000001</v>
      </c>
      <c r="BT88">
        <v>2.7571536318609007</v>
      </c>
      <c r="BU88">
        <v>0</v>
      </c>
      <c r="BV88">
        <v>1.1609067923624845</v>
      </c>
      <c r="BW88">
        <v>2.4669269337702793</v>
      </c>
      <c r="BX88">
        <v>0</v>
      </c>
      <c r="BY88">
        <v>0</v>
      </c>
      <c r="BZ88">
        <v>8.5648155800883004</v>
      </c>
      <c r="CA88">
        <v>0.87099819458525096</v>
      </c>
      <c r="CB88">
        <v>1.4516636576420849</v>
      </c>
      <c r="CC88">
        <v>21.317006316522004</v>
      </c>
      <c r="CD88">
        <v>13.486269302289431</v>
      </c>
      <c r="CE88">
        <v>1.3051228357054288</v>
      </c>
      <c r="CF88">
        <v>1.4501364841171431</v>
      </c>
      <c r="CG88">
        <v>9.088498392366736</v>
      </c>
      <c r="CH88">
        <v>0</v>
      </c>
    </row>
    <row r="89" spans="1:86" x14ac:dyDescent="0.3">
      <c r="A89" s="3" t="s">
        <v>37</v>
      </c>
      <c r="B89" s="13">
        <v>81</v>
      </c>
      <c r="C89" s="23">
        <v>0</v>
      </c>
      <c r="D89" s="17">
        <v>1</v>
      </c>
      <c r="E89" s="26">
        <v>65</v>
      </c>
      <c r="F89" s="26">
        <v>1</v>
      </c>
      <c r="G89" s="26">
        <v>9</v>
      </c>
      <c r="H89" s="26">
        <v>1</v>
      </c>
      <c r="I89" s="26">
        <v>1</v>
      </c>
      <c r="J89" s="26">
        <v>1</v>
      </c>
      <c r="K89" s="26">
        <v>1</v>
      </c>
      <c r="L89" s="26">
        <v>6</v>
      </c>
      <c r="M89" s="27">
        <v>2</v>
      </c>
      <c r="N89" s="27">
        <v>2</v>
      </c>
      <c r="O89" s="27">
        <v>0</v>
      </c>
      <c r="P89" s="27">
        <v>4</v>
      </c>
      <c r="Q89" s="27">
        <v>2</v>
      </c>
      <c r="R89" s="15">
        <v>0</v>
      </c>
      <c r="S89" s="28"/>
      <c r="T89" s="14">
        <v>38767</v>
      </c>
      <c r="U89" s="15">
        <v>4</v>
      </c>
      <c r="V89" s="16"/>
      <c r="W89" s="110">
        <v>0</v>
      </c>
      <c r="X89" s="7">
        <v>5.0115429988856075</v>
      </c>
      <c r="Y89" s="6">
        <v>0.55683811098728975</v>
      </c>
      <c r="Z89" s="6">
        <v>0</v>
      </c>
      <c r="AA89" s="6">
        <v>5.5683811098728979</v>
      </c>
      <c r="AB89" s="6" t="e">
        <f t="shared" si="10"/>
        <v>#DIV/0!</v>
      </c>
      <c r="AC89" s="6" t="e">
        <f t="shared" si="11"/>
        <v>#DIV/0!</v>
      </c>
      <c r="AD89" s="69">
        <v>0</v>
      </c>
      <c r="AE89" s="69">
        <v>0</v>
      </c>
      <c r="AF89" s="69">
        <v>0</v>
      </c>
      <c r="AG89" s="69">
        <v>0</v>
      </c>
      <c r="AH89" s="69">
        <v>0</v>
      </c>
      <c r="AI89" s="69">
        <v>0</v>
      </c>
      <c r="AJ89" s="6">
        <v>0</v>
      </c>
      <c r="AK89" s="6">
        <v>0.25223919731926575</v>
      </c>
      <c r="AL89" s="6">
        <v>0</v>
      </c>
      <c r="AM89" s="6">
        <v>0</v>
      </c>
      <c r="AN89" s="6">
        <v>0</v>
      </c>
      <c r="AO89" s="6">
        <v>0</v>
      </c>
      <c r="AP89" s="6">
        <v>0</v>
      </c>
      <c r="AQ89" s="6">
        <v>4.0162770387472442</v>
      </c>
      <c r="AR89" s="65">
        <v>0</v>
      </c>
      <c r="AS89" s="7">
        <v>68.570134033783987</v>
      </c>
      <c r="AT89" s="6">
        <v>26.884325678443943</v>
      </c>
      <c r="AU89" s="6">
        <v>1.2082843001547841</v>
      </c>
      <c r="AV89" s="6">
        <v>96.662744012382717</v>
      </c>
      <c r="AW89" s="6">
        <f t="shared" si="12"/>
        <v>56.749999999999993</v>
      </c>
      <c r="AX89" s="6">
        <f t="shared" si="13"/>
        <v>22.25</v>
      </c>
      <c r="AY89" s="69">
        <v>1.6264092974545166</v>
      </c>
      <c r="AZ89" s="69">
        <v>0</v>
      </c>
      <c r="BA89" s="69">
        <v>0</v>
      </c>
      <c r="BB89" s="69">
        <v>2.6022548759272266</v>
      </c>
      <c r="BC89" s="69">
        <v>0</v>
      </c>
      <c r="BD89" s="69">
        <v>0</v>
      </c>
      <c r="BE89" s="6">
        <v>0.45614813538765647</v>
      </c>
      <c r="BF89" s="6">
        <v>0</v>
      </c>
      <c r="BG89" s="6">
        <v>0</v>
      </c>
      <c r="BH89" s="6">
        <v>4.7477329916360382</v>
      </c>
      <c r="BI89" s="6">
        <v>2.6705998077952713</v>
      </c>
      <c r="BJ89" s="6">
        <v>0</v>
      </c>
      <c r="BK89" s="6">
        <v>0.29673331197725239</v>
      </c>
      <c r="BL89" s="68">
        <v>88.196796039088412</v>
      </c>
      <c r="BM89" s="82">
        <v>1.3236679580681274</v>
      </c>
      <c r="BN89">
        <v>35.495993902840056</v>
      </c>
      <c r="BO89">
        <v>13.184226306769164</v>
      </c>
      <c r="BP89">
        <v>0.57952643106677637</v>
      </c>
      <c r="BQ89">
        <v>121.12102409295626</v>
      </c>
      <c r="BR89">
        <f t="shared" si="14"/>
        <v>61.250000000000007</v>
      </c>
      <c r="BS89">
        <f t="shared" si="15"/>
        <v>22.750000000000004</v>
      </c>
      <c r="BT89">
        <v>0.73365830722977132</v>
      </c>
      <c r="BU89">
        <v>0</v>
      </c>
      <c r="BV89">
        <v>0</v>
      </c>
      <c r="BW89">
        <v>1.1738532915676341</v>
      </c>
      <c r="BX89">
        <v>0</v>
      </c>
      <c r="BY89">
        <v>0</v>
      </c>
      <c r="BZ89">
        <v>0.16242306181449578</v>
      </c>
      <c r="CA89">
        <v>0.16242306181449578</v>
      </c>
      <c r="CB89">
        <v>0</v>
      </c>
      <c r="CC89">
        <v>4.7990873927820958</v>
      </c>
      <c r="CD89">
        <v>1.3497433292199645</v>
      </c>
      <c r="CE89">
        <v>0</v>
      </c>
      <c r="CF89">
        <v>0.1499714810244405</v>
      </c>
      <c r="CG89">
        <v>46.561810682287167</v>
      </c>
      <c r="CH89">
        <v>0.66899278255382422</v>
      </c>
    </row>
    <row r="90" spans="1:86" x14ac:dyDescent="0.3">
      <c r="A90" s="3" t="s">
        <v>51</v>
      </c>
      <c r="B90" s="13">
        <v>96</v>
      </c>
      <c r="C90" s="59">
        <v>0</v>
      </c>
      <c r="D90" s="17">
        <v>1</v>
      </c>
      <c r="E90" s="26">
        <v>50</v>
      </c>
      <c r="F90" s="26">
        <v>1</v>
      </c>
      <c r="G90" s="26">
        <v>12</v>
      </c>
      <c r="H90" s="26">
        <v>1</v>
      </c>
      <c r="I90" s="26">
        <v>1</v>
      </c>
      <c r="J90" s="26">
        <v>1</v>
      </c>
      <c r="K90" s="26">
        <v>1</v>
      </c>
      <c r="L90" s="26">
        <v>999</v>
      </c>
      <c r="M90" s="27">
        <v>2</v>
      </c>
      <c r="N90" s="27">
        <v>0</v>
      </c>
      <c r="O90" s="27">
        <v>0</v>
      </c>
      <c r="P90" s="27">
        <v>2</v>
      </c>
      <c r="Q90" s="27">
        <v>2</v>
      </c>
      <c r="R90" s="15">
        <v>0</v>
      </c>
      <c r="S90" s="28"/>
      <c r="T90" s="14">
        <v>38695</v>
      </c>
      <c r="U90" s="15">
        <v>4</v>
      </c>
      <c r="V90" s="16"/>
      <c r="W90" s="110">
        <v>0</v>
      </c>
      <c r="X90" s="7">
        <v>0.50349310538136782</v>
      </c>
      <c r="Y90" s="6">
        <v>2.5174655269068391</v>
      </c>
      <c r="Z90" s="6">
        <v>17.118765582966503</v>
      </c>
      <c r="AA90" s="6">
        <v>20.139724215254713</v>
      </c>
      <c r="AB90" s="6">
        <f t="shared" si="10"/>
        <v>2.9411764705882356E-2</v>
      </c>
      <c r="AC90" s="6">
        <f t="shared" si="11"/>
        <v>0.1470588235294118</v>
      </c>
      <c r="AD90" s="69">
        <v>3.5236934547279373</v>
      </c>
      <c r="AE90" s="69">
        <v>0.29364112122732811</v>
      </c>
      <c r="AF90" s="69">
        <v>2.3491289698186248</v>
      </c>
      <c r="AG90" s="69">
        <v>7.0473869094558745</v>
      </c>
      <c r="AH90" s="69">
        <v>0</v>
      </c>
      <c r="AI90" s="69">
        <v>0</v>
      </c>
      <c r="AJ90" s="6">
        <v>2.0219561256716467</v>
      </c>
      <c r="AK90" s="6">
        <v>0.67398537522388224</v>
      </c>
      <c r="AL90" s="6">
        <v>0.67398537522388224</v>
      </c>
      <c r="AM90" s="6">
        <v>2.6374124629212803</v>
      </c>
      <c r="AN90" s="6">
        <v>43.95687438202134</v>
      </c>
      <c r="AO90" s="6">
        <v>3.5165499505617075</v>
      </c>
      <c r="AP90" s="6">
        <v>7.6191915595503659</v>
      </c>
      <c r="AQ90" s="6">
        <v>437.73711947388045</v>
      </c>
      <c r="AR90" s="65">
        <v>19.768051110419268</v>
      </c>
      <c r="AS90" s="7">
        <v>77.45253783114967</v>
      </c>
      <c r="AT90" s="6">
        <v>14.671626108984299</v>
      </c>
      <c r="AU90" s="6">
        <v>101.33658033414736</v>
      </c>
      <c r="AV90" s="6">
        <v>193.46074427428132</v>
      </c>
      <c r="AW90" s="6">
        <f t="shared" si="12"/>
        <v>0.76430976430976438</v>
      </c>
      <c r="AX90" s="6">
        <f t="shared" si="13"/>
        <v>0.14478114478114479</v>
      </c>
      <c r="AY90" s="69">
        <v>72.33108785506991</v>
      </c>
      <c r="AZ90" s="69">
        <v>3.1698883123735819</v>
      </c>
      <c r="BA90" s="69">
        <v>14.408583238061736</v>
      </c>
      <c r="BB90" s="69">
        <v>17.866643215196554</v>
      </c>
      <c r="BC90" s="69">
        <v>0</v>
      </c>
      <c r="BD90" s="69">
        <v>0</v>
      </c>
      <c r="BE90" s="6">
        <v>53.914539756793154</v>
      </c>
      <c r="BF90" s="6">
        <v>2.5431386677732619</v>
      </c>
      <c r="BG90" s="6">
        <v>2.5431386677732619</v>
      </c>
      <c r="BH90" s="6">
        <v>23.475309573520704</v>
      </c>
      <c r="BI90" s="6">
        <v>117.95618514102379</v>
      </c>
      <c r="BJ90" s="6">
        <v>2.028730456970925</v>
      </c>
      <c r="BK90" s="6">
        <v>8.9843777380140963</v>
      </c>
      <c r="BL90" s="68">
        <v>412.99500615371517</v>
      </c>
      <c r="BM90" s="82">
        <v>26.072461322671209</v>
      </c>
      <c r="BN90">
        <v>33.173616268788685</v>
      </c>
      <c r="BO90">
        <v>7.6777365163572062</v>
      </c>
      <c r="BP90">
        <v>52.874977895667548</v>
      </c>
      <c r="BQ90">
        <v>136.89549071618038</v>
      </c>
      <c r="BR90">
        <f t="shared" si="14"/>
        <v>0.62739726027397269</v>
      </c>
      <c r="BS90">
        <f t="shared" si="15"/>
        <v>0.14520547945205481</v>
      </c>
      <c r="BT90">
        <v>38.250810023879062</v>
      </c>
      <c r="BU90">
        <v>1.7452841075534171</v>
      </c>
      <c r="BV90">
        <v>8.4355398531748502</v>
      </c>
      <c r="BW90">
        <v>12.507869437466157</v>
      </c>
      <c r="BX90">
        <v>0</v>
      </c>
      <c r="BY90">
        <v>0</v>
      </c>
      <c r="BZ90">
        <v>31.596161070923763</v>
      </c>
      <c r="CA90">
        <v>1.7392382240875466</v>
      </c>
      <c r="CB90">
        <v>1.7392382240875466</v>
      </c>
      <c r="CC90">
        <v>24.91669205029293</v>
      </c>
      <c r="CD90">
        <v>81.161388725223176</v>
      </c>
      <c r="CE90">
        <v>2.7685213389214369</v>
      </c>
      <c r="CF90">
        <v>8.3055640167643094</v>
      </c>
      <c r="CG90">
        <v>425.29756699076182</v>
      </c>
      <c r="CH90">
        <v>22.93770928373706</v>
      </c>
    </row>
    <row r="91" spans="1:86" x14ac:dyDescent="0.3">
      <c r="A91" s="3" t="s">
        <v>52</v>
      </c>
      <c r="B91" s="13">
        <v>101</v>
      </c>
      <c r="C91" s="59">
        <v>0</v>
      </c>
      <c r="D91" s="18">
        <v>1</v>
      </c>
      <c r="E91" s="26">
        <v>38</v>
      </c>
      <c r="F91" s="26">
        <v>1</v>
      </c>
      <c r="G91" s="26">
        <v>12</v>
      </c>
      <c r="H91" s="26">
        <v>1</v>
      </c>
      <c r="I91" s="26">
        <v>1</v>
      </c>
      <c r="J91" s="26">
        <v>1</v>
      </c>
      <c r="K91" s="26">
        <v>1</v>
      </c>
      <c r="L91" s="26">
        <v>5</v>
      </c>
      <c r="M91" s="27">
        <v>3</v>
      </c>
      <c r="N91" s="27">
        <v>2</v>
      </c>
      <c r="O91" s="27">
        <v>0</v>
      </c>
      <c r="P91" s="27">
        <v>4</v>
      </c>
      <c r="Q91" s="27">
        <v>1</v>
      </c>
      <c r="R91" s="15">
        <v>1</v>
      </c>
      <c r="S91" s="15">
        <v>2007</v>
      </c>
      <c r="T91" s="14">
        <v>39628</v>
      </c>
      <c r="U91" s="15">
        <v>4</v>
      </c>
      <c r="V91" s="16"/>
      <c r="W91" s="112">
        <v>0</v>
      </c>
      <c r="X91" s="7">
        <v>4.8725084513423402</v>
      </c>
      <c r="Y91" s="6">
        <v>4.1416321836409891</v>
      </c>
      <c r="Z91" s="6">
        <v>4.1416321836409891</v>
      </c>
      <c r="AA91" s="6">
        <v>13.155772818624319</v>
      </c>
      <c r="AB91" s="6">
        <f t="shared" si="10"/>
        <v>1.1764705882352942</v>
      </c>
      <c r="AC91" s="6">
        <f t="shared" si="11"/>
        <v>1</v>
      </c>
      <c r="AD91" s="69">
        <v>20.696323822800125</v>
      </c>
      <c r="AE91" s="69">
        <v>0</v>
      </c>
      <c r="AF91" s="69">
        <v>13.797549215200082</v>
      </c>
      <c r="AG91" s="69">
        <v>5.8842489300118004</v>
      </c>
      <c r="AH91" s="69">
        <v>0.20290513551764827</v>
      </c>
      <c r="AI91" s="69">
        <v>0</v>
      </c>
      <c r="AJ91" s="6">
        <v>44.147008496412155</v>
      </c>
      <c r="AK91" s="6">
        <v>113.71199158166768</v>
      </c>
      <c r="AL91" s="6">
        <v>13.645438989800121</v>
      </c>
      <c r="AM91" s="6">
        <v>2.4055381407879959</v>
      </c>
      <c r="AN91" s="6">
        <v>2.6460919548667952</v>
      </c>
      <c r="AO91" s="6">
        <v>0.48110762815759917</v>
      </c>
      <c r="AP91" s="6">
        <v>4.089414839339593</v>
      </c>
      <c r="AQ91" s="6">
        <v>223.69568251125025</v>
      </c>
      <c r="AR91" s="65">
        <v>0.98867617586386614</v>
      </c>
      <c r="AS91" s="7">
        <v>146.53347017002221</v>
      </c>
      <c r="AT91" s="6">
        <v>29.30669403400444</v>
      </c>
      <c r="AU91" s="6">
        <v>62.544773853058253</v>
      </c>
      <c r="AV91" s="6">
        <v>238.3849380570849</v>
      </c>
      <c r="AW91" s="6">
        <f t="shared" si="12"/>
        <v>2.342857142857143</v>
      </c>
      <c r="AX91" s="6">
        <f t="shared" si="13"/>
        <v>0.46857142857142858</v>
      </c>
      <c r="AY91" s="69">
        <v>41.689688711236784</v>
      </c>
      <c r="AZ91" s="69">
        <v>1.016821675883824</v>
      </c>
      <c r="BA91" s="69">
        <v>18.302790165908831</v>
      </c>
      <c r="BB91" s="69">
        <v>12.201860110605889</v>
      </c>
      <c r="BC91" s="69">
        <v>0.508410837941912</v>
      </c>
      <c r="BD91" s="69">
        <v>0</v>
      </c>
      <c r="BE91" s="6">
        <v>40.456893246916316</v>
      </c>
      <c r="BF91" s="6">
        <v>7.1204132114572714</v>
      </c>
      <c r="BG91" s="6">
        <v>0</v>
      </c>
      <c r="BH91" s="6">
        <v>21.940653282594383</v>
      </c>
      <c r="BI91" s="6">
        <v>28.522849267372695</v>
      </c>
      <c r="BJ91" s="6">
        <v>4.0224531018089698</v>
      </c>
      <c r="BK91" s="6">
        <v>22.672008392014195</v>
      </c>
      <c r="BL91" s="68">
        <v>89.792233262283915</v>
      </c>
      <c r="BM91" s="82">
        <v>1.5892346527692531</v>
      </c>
      <c r="BN91">
        <v>62.294847955107798</v>
      </c>
      <c r="BO91">
        <v>14.342302203617843</v>
      </c>
      <c r="BP91">
        <v>27.815373970652786</v>
      </c>
      <c r="BQ91">
        <v>199.48838519577544</v>
      </c>
      <c r="BR91">
        <f t="shared" si="14"/>
        <v>2.239583333333333</v>
      </c>
      <c r="BS91">
        <f t="shared" si="15"/>
        <v>0.515625</v>
      </c>
      <c r="BT91">
        <v>26.684747683074718</v>
      </c>
      <c r="BU91">
        <v>0.29005160525081214</v>
      </c>
      <c r="BV91">
        <v>15.082683473042231</v>
      </c>
      <c r="BW91">
        <v>7.6863675391465218</v>
      </c>
      <c r="BX91">
        <v>0.29005160525081214</v>
      </c>
      <c r="BY91">
        <v>0</v>
      </c>
      <c r="BZ91">
        <v>42.477020084203353</v>
      </c>
      <c r="CA91">
        <v>65.473199922892746</v>
      </c>
      <c r="CB91">
        <v>7.4700966354978311</v>
      </c>
      <c r="CC91">
        <v>18.863205625520308</v>
      </c>
      <c r="CD91">
        <v>12.914040774394673</v>
      </c>
      <c r="CE91">
        <v>1.8863205625520307</v>
      </c>
      <c r="CF91">
        <v>11.463024957046956</v>
      </c>
      <c r="CG91">
        <v>170.56252726145559</v>
      </c>
      <c r="CH91">
        <v>1.2269789751492286</v>
      </c>
    </row>
    <row r="92" spans="1:86" x14ac:dyDescent="0.3">
      <c r="A92" s="3" t="s">
        <v>32</v>
      </c>
      <c r="B92" s="13">
        <v>76</v>
      </c>
      <c r="C92" s="59">
        <v>1</v>
      </c>
      <c r="D92" s="17">
        <v>1</v>
      </c>
      <c r="E92" s="26">
        <v>57</v>
      </c>
      <c r="F92" s="26">
        <v>2</v>
      </c>
      <c r="G92" s="26">
        <v>14</v>
      </c>
      <c r="H92" s="26">
        <v>1</v>
      </c>
      <c r="I92" s="26">
        <v>2</v>
      </c>
      <c r="J92" s="26">
        <v>1</v>
      </c>
      <c r="K92" s="26">
        <v>1</v>
      </c>
      <c r="L92" s="26">
        <v>3</v>
      </c>
      <c r="M92" s="27">
        <v>2</v>
      </c>
      <c r="N92" s="27">
        <v>1</v>
      </c>
      <c r="O92" s="27">
        <v>0</v>
      </c>
      <c r="P92" s="27">
        <v>3</v>
      </c>
      <c r="Q92" s="27">
        <v>2</v>
      </c>
      <c r="R92" s="15">
        <v>0</v>
      </c>
      <c r="S92" s="28"/>
      <c r="T92" s="14">
        <v>38156</v>
      </c>
      <c r="U92" s="20">
        <v>4</v>
      </c>
      <c r="V92" s="16"/>
      <c r="W92" s="110">
        <v>0</v>
      </c>
      <c r="X92" s="4">
        <v>264.20404379430181</v>
      </c>
      <c r="Y92" s="5">
        <v>422.17640309616473</v>
      </c>
      <c r="Z92" s="5">
        <v>0.34379185919883121</v>
      </c>
      <c r="AA92" s="5">
        <v>686.72423874966535</v>
      </c>
      <c r="AB92" s="6">
        <f t="shared" si="10"/>
        <v>768.50000000000011</v>
      </c>
      <c r="AC92" s="6">
        <f t="shared" si="11"/>
        <v>1228</v>
      </c>
      <c r="AD92" s="69">
        <v>10.167676349773929</v>
      </c>
      <c r="AE92" s="69">
        <v>22.514140488785131</v>
      </c>
      <c r="AF92" s="69">
        <v>5.8101007712993882</v>
      </c>
      <c r="AG92" s="69">
        <v>177.45016105676882</v>
      </c>
      <c r="AH92" s="69">
        <v>8.957238689086557</v>
      </c>
      <c r="AI92" s="69">
        <v>1.6946127249623215</v>
      </c>
      <c r="AJ92" s="6">
        <v>465.77068003076988</v>
      </c>
      <c r="AK92" s="6">
        <v>0</v>
      </c>
      <c r="AL92" s="6">
        <v>0</v>
      </c>
      <c r="AM92" s="6">
        <v>144.86321960291576</v>
      </c>
      <c r="AN92" s="6">
        <v>10.875000905034753</v>
      </c>
      <c r="AO92" s="6">
        <v>18.672171365248349</v>
      </c>
      <c r="AP92" s="6">
        <v>1.8466982668926939</v>
      </c>
      <c r="AQ92" s="6">
        <v>33.763287007947277</v>
      </c>
      <c r="AR92" s="65">
        <v>0</v>
      </c>
      <c r="AS92" s="4">
        <v>791.59394956545145</v>
      </c>
      <c r="AT92" s="5">
        <v>500.00326212221552</v>
      </c>
      <c r="AU92" s="5">
        <v>2.8037566100311149</v>
      </c>
      <c r="AV92" s="5">
        <v>1294.400968297698</v>
      </c>
      <c r="AW92" s="6">
        <f t="shared" si="12"/>
        <v>282.33333333333331</v>
      </c>
      <c r="AX92" s="6">
        <f t="shared" si="13"/>
        <v>178.33333333333334</v>
      </c>
      <c r="AY92" s="69">
        <v>251.22301777885485</v>
      </c>
      <c r="AZ92" s="69">
        <v>203.57727302769271</v>
      </c>
      <c r="BA92" s="69">
        <v>16.24286752880527</v>
      </c>
      <c r="BB92" s="69">
        <v>271.43636403692364</v>
      </c>
      <c r="BC92" s="69">
        <v>79.048621973518976</v>
      </c>
      <c r="BD92" s="69">
        <v>0.72190522350245645</v>
      </c>
      <c r="BE92" s="6">
        <v>935.06352012920445</v>
      </c>
      <c r="BF92" s="6">
        <v>0</v>
      </c>
      <c r="BG92" s="6">
        <v>0.45994270542508831</v>
      </c>
      <c r="BH92" s="6">
        <v>1250.4670322154559</v>
      </c>
      <c r="BI92" s="6">
        <v>30.559304689538145</v>
      </c>
      <c r="BJ92" s="6">
        <v>29.080628656173396</v>
      </c>
      <c r="BK92" s="6">
        <v>0.98578402224316597</v>
      </c>
      <c r="BL92" s="68">
        <v>257.51655728738666</v>
      </c>
      <c r="BM92" s="82">
        <v>25.960030755360432</v>
      </c>
      <c r="BN92">
        <v>346.13598832018465</v>
      </c>
      <c r="BO92">
        <v>434.26708937318472</v>
      </c>
      <c r="BP92">
        <v>0.72595635134266923</v>
      </c>
      <c r="BQ92">
        <v>1493.4374059821391</v>
      </c>
      <c r="BR92">
        <f t="shared" si="14"/>
        <v>476.79999999999995</v>
      </c>
      <c r="BS92">
        <f t="shared" si="15"/>
        <v>598.19999999999993</v>
      </c>
      <c r="BT92">
        <v>106.93817049766072</v>
      </c>
      <c r="BU92">
        <v>95.201054223527223</v>
      </c>
      <c r="BV92">
        <v>9.9982842335211242</v>
      </c>
      <c r="BW92">
        <v>215.18046502578071</v>
      </c>
      <c r="BX92">
        <v>37.095083533063878</v>
      </c>
      <c r="BY92">
        <v>1.3041240304592772</v>
      </c>
      <c r="BZ92">
        <v>613.88162004809794</v>
      </c>
      <c r="CA92">
        <v>0</v>
      </c>
      <c r="CB92">
        <v>0.14515999528212295</v>
      </c>
      <c r="CC92">
        <v>837.38931284209787</v>
      </c>
      <c r="CD92">
        <v>16.660860030595373</v>
      </c>
      <c r="CE92">
        <v>21.731556561646137</v>
      </c>
      <c r="CF92">
        <v>1.5936474811873833</v>
      </c>
      <c r="CG92">
        <v>99.531673580984886</v>
      </c>
      <c r="CH92">
        <v>7.6305000415601878</v>
      </c>
    </row>
    <row r="93" spans="1:86" x14ac:dyDescent="0.3">
      <c r="A93" s="3" t="s">
        <v>33</v>
      </c>
      <c r="B93" s="13">
        <v>87</v>
      </c>
      <c r="C93" s="23">
        <v>1</v>
      </c>
      <c r="D93" s="17">
        <v>1</v>
      </c>
      <c r="E93" s="26">
        <v>59</v>
      </c>
      <c r="F93" s="26">
        <v>2</v>
      </c>
      <c r="G93" s="26">
        <v>12</v>
      </c>
      <c r="H93" s="26">
        <v>1</v>
      </c>
      <c r="I93" s="26">
        <v>2</v>
      </c>
      <c r="J93" s="26">
        <v>2</v>
      </c>
      <c r="K93" s="26">
        <v>2</v>
      </c>
      <c r="L93" s="26">
        <v>3</v>
      </c>
      <c r="M93" s="27">
        <v>1</v>
      </c>
      <c r="N93" s="27">
        <v>1</v>
      </c>
      <c r="O93" s="27">
        <v>0</v>
      </c>
      <c r="P93" s="27">
        <v>3</v>
      </c>
      <c r="Q93" s="27">
        <v>2</v>
      </c>
      <c r="R93" s="15">
        <v>0</v>
      </c>
      <c r="S93" s="28"/>
      <c r="T93" s="21">
        <v>40079</v>
      </c>
      <c r="U93" s="20">
        <v>1</v>
      </c>
      <c r="V93" s="16"/>
      <c r="W93" s="110">
        <v>1</v>
      </c>
      <c r="X93" s="7">
        <v>56.311849125006255</v>
      </c>
      <c r="Y93" s="6">
        <v>377.98364481168579</v>
      </c>
      <c r="Z93" s="6">
        <v>3.8569759674661817</v>
      </c>
      <c r="AA93" s="6">
        <v>438.15246990415824</v>
      </c>
      <c r="AB93" s="6">
        <f t="shared" si="10"/>
        <v>14.600000000000001</v>
      </c>
      <c r="AC93" s="6">
        <f t="shared" si="11"/>
        <v>98</v>
      </c>
      <c r="AD93" s="69">
        <v>4.3524080382535866</v>
      </c>
      <c r="AE93" s="69">
        <v>8.4487920742569624</v>
      </c>
      <c r="AF93" s="69">
        <v>0.76807200675063292</v>
      </c>
      <c r="AG93" s="69">
        <v>77.319248679563714</v>
      </c>
      <c r="AH93" s="69">
        <v>14.593368128262025</v>
      </c>
      <c r="AI93" s="69">
        <v>0</v>
      </c>
      <c r="AJ93" s="6">
        <v>454.32805528665529</v>
      </c>
      <c r="AK93" s="6">
        <v>120.03825460731629</v>
      </c>
      <c r="AL93" s="6">
        <v>81.779049951597955</v>
      </c>
      <c r="AM93" s="6">
        <v>147.42484344700381</v>
      </c>
      <c r="AN93" s="6">
        <v>19.07138631860624</v>
      </c>
      <c r="AO93" s="6">
        <v>0.60544083551130923</v>
      </c>
      <c r="AP93" s="6">
        <v>0.90816125326696384</v>
      </c>
      <c r="AQ93" s="6">
        <v>126.77925041198459</v>
      </c>
      <c r="AR93" s="65">
        <v>7.6650626098238286</v>
      </c>
      <c r="AS93" s="7">
        <v>1211.7855913708179</v>
      </c>
      <c r="AT93" s="6">
        <v>485.71022470561826</v>
      </c>
      <c r="AU93" s="6">
        <v>30.211640771162859</v>
      </c>
      <c r="AV93" s="6">
        <v>1727.7074568475991</v>
      </c>
      <c r="AW93" s="6">
        <f t="shared" si="12"/>
        <v>40.109890109890109</v>
      </c>
      <c r="AX93" s="6">
        <f t="shared" si="13"/>
        <v>16.076923076923077</v>
      </c>
      <c r="AY93" s="69">
        <v>128.83704443131583</v>
      </c>
      <c r="AZ93" s="69">
        <v>189.58404465540775</v>
      </c>
      <c r="BA93" s="69">
        <v>4.3390714445779945</v>
      </c>
      <c r="BB93" s="69">
        <v>112.14830810601585</v>
      </c>
      <c r="BC93" s="69">
        <v>68.757593660235912</v>
      </c>
      <c r="BD93" s="69">
        <v>0</v>
      </c>
      <c r="BE93" s="6">
        <v>913.5938037962419</v>
      </c>
      <c r="BF93" s="6">
        <v>38.649214100969139</v>
      </c>
      <c r="BG93" s="6">
        <v>146.13083807699761</v>
      </c>
      <c r="BH93" s="6">
        <v>894.12436674424714</v>
      </c>
      <c r="BI93" s="6">
        <v>135.2878089158481</v>
      </c>
      <c r="BJ93" s="6">
        <v>2.5053297947379276</v>
      </c>
      <c r="BK93" s="6">
        <v>3.062069749124134</v>
      </c>
      <c r="BL93" s="68">
        <v>124.24055718595119</v>
      </c>
      <c r="BM93" s="82">
        <v>31.71419043565129</v>
      </c>
      <c r="BN93">
        <v>560.63191674390384</v>
      </c>
      <c r="BO93">
        <v>425.00217415607904</v>
      </c>
      <c r="BP93">
        <v>15.359778540928872</v>
      </c>
      <c r="BQ93">
        <v>2376.7083738520319</v>
      </c>
      <c r="BR93">
        <f t="shared" si="14"/>
        <v>36.5</v>
      </c>
      <c r="BS93">
        <f t="shared" si="15"/>
        <v>27.669811320754715</v>
      </c>
      <c r="BT93">
        <v>58.389579151227878</v>
      </c>
      <c r="BU93">
        <v>87.077263200714526</v>
      </c>
      <c r="BV93">
        <v>2.3181966908676084</v>
      </c>
      <c r="BW93">
        <v>92.438093048345877</v>
      </c>
      <c r="BX93">
        <v>38.105358106136308</v>
      </c>
      <c r="BY93">
        <v>0</v>
      </c>
      <c r="BZ93">
        <v>635.18812052823273</v>
      </c>
      <c r="CA93">
        <v>87.987035408634696</v>
      </c>
      <c r="CB93">
        <v>107.1209541465915</v>
      </c>
      <c r="CC93">
        <v>1002.2159358047079</v>
      </c>
      <c r="CD93">
        <v>79.614606968135533</v>
      </c>
      <c r="CE93">
        <v>1.5951924893433347</v>
      </c>
      <c r="CF93">
        <v>2.0302449864369714</v>
      </c>
      <c r="CG93">
        <v>125.45671216213786</v>
      </c>
      <c r="CH93">
        <v>20.19351271909747</v>
      </c>
    </row>
    <row r="94" spans="1:86" x14ac:dyDescent="0.3">
      <c r="A94" s="3" t="s">
        <v>34</v>
      </c>
      <c r="B94" s="13">
        <v>93</v>
      </c>
      <c r="C94" s="23">
        <v>1</v>
      </c>
      <c r="D94" s="17">
        <v>1</v>
      </c>
      <c r="E94" s="26">
        <v>42</v>
      </c>
      <c r="F94" s="26">
        <v>1</v>
      </c>
      <c r="G94" s="26">
        <v>12</v>
      </c>
      <c r="H94" s="26">
        <v>1</v>
      </c>
      <c r="I94" s="26">
        <v>1</v>
      </c>
      <c r="J94" s="26">
        <v>1</v>
      </c>
      <c r="K94" s="26">
        <v>1</v>
      </c>
      <c r="L94" s="26">
        <v>40</v>
      </c>
      <c r="M94" s="27">
        <v>3</v>
      </c>
      <c r="N94" s="27">
        <v>2</v>
      </c>
      <c r="O94" s="27">
        <v>0</v>
      </c>
      <c r="P94" s="27">
        <v>4</v>
      </c>
      <c r="Q94" s="27">
        <v>2</v>
      </c>
      <c r="R94" s="15">
        <v>0</v>
      </c>
      <c r="S94" s="28"/>
      <c r="T94" s="21">
        <v>40261</v>
      </c>
      <c r="U94" s="15">
        <v>1</v>
      </c>
      <c r="V94" s="16"/>
      <c r="W94" s="110">
        <v>1</v>
      </c>
      <c r="X94" s="7">
        <v>54.524764668724572</v>
      </c>
      <c r="Y94" s="6">
        <v>41.220722089555778</v>
      </c>
      <c r="Z94" s="6">
        <v>1.0904952933744916</v>
      </c>
      <c r="AA94" s="6">
        <v>96.835982051654838</v>
      </c>
      <c r="AB94" s="6">
        <f t="shared" si="10"/>
        <v>49.999999999999993</v>
      </c>
      <c r="AC94" s="6">
        <f t="shared" si="11"/>
        <v>37.799999999999997</v>
      </c>
      <c r="AD94" s="69">
        <v>0.45406424077820579</v>
      </c>
      <c r="AE94" s="69">
        <v>10.443477537898733</v>
      </c>
      <c r="AF94" s="69">
        <v>4.7676745281711606</v>
      </c>
      <c r="AG94" s="69">
        <v>4.994706648560264</v>
      </c>
      <c r="AH94" s="69">
        <v>4.7676745281711606</v>
      </c>
      <c r="AI94" s="69">
        <v>0</v>
      </c>
      <c r="AJ94" s="6">
        <v>130.91152874107914</v>
      </c>
      <c r="AK94" s="6">
        <v>5.1155481923689896</v>
      </c>
      <c r="AL94" s="6">
        <v>70.687575021826049</v>
      </c>
      <c r="AM94" s="6">
        <v>31.305765027309558</v>
      </c>
      <c r="AN94" s="6">
        <v>18.734158599019892</v>
      </c>
      <c r="AO94" s="6">
        <v>2.9580250419505094</v>
      </c>
      <c r="AP94" s="6">
        <v>1.972016694633673</v>
      </c>
      <c r="AQ94" s="6">
        <v>978.14372288675929</v>
      </c>
      <c r="AR94" s="65">
        <v>44.552516021215745</v>
      </c>
      <c r="AS94" s="7">
        <v>224.00432729840026</v>
      </c>
      <c r="AT94" s="6">
        <v>71.333416848422601</v>
      </c>
      <c r="AU94" s="6">
        <v>18.703273929769342</v>
      </c>
      <c r="AV94" s="6">
        <v>314.0410180765922</v>
      </c>
      <c r="AW94" s="6">
        <f t="shared" si="12"/>
        <v>11.976744186046512</v>
      </c>
      <c r="AX94" s="6">
        <f t="shared" si="13"/>
        <v>3.8139534883720927</v>
      </c>
      <c r="AY94" s="69">
        <v>37.223628279669711</v>
      </c>
      <c r="AZ94" s="69">
        <v>111.27063077148581</v>
      </c>
      <c r="BA94" s="69">
        <v>6.8043191478966136</v>
      </c>
      <c r="BB94" s="69">
        <v>60.838618263546195</v>
      </c>
      <c r="BC94" s="69">
        <v>85.654370449992669</v>
      </c>
      <c r="BD94" s="69">
        <v>0.80050813504666052</v>
      </c>
      <c r="BE94" s="6">
        <v>205.5563004322041</v>
      </c>
      <c r="BF94" s="6">
        <v>4.4686152267870449</v>
      </c>
      <c r="BG94" s="6">
        <v>0</v>
      </c>
      <c r="BH94" s="6">
        <v>545.29446303737086</v>
      </c>
      <c r="BI94" s="6">
        <v>235.95230745032401</v>
      </c>
      <c r="BJ94" s="6">
        <v>0.39456907600388635</v>
      </c>
      <c r="BK94" s="6">
        <v>4.3402598360427493</v>
      </c>
      <c r="BL94" s="68">
        <v>1752.3436084472676</v>
      </c>
      <c r="BM94" s="82">
        <v>305.74459312276622</v>
      </c>
      <c r="BN94">
        <v>111.12506838295117</v>
      </c>
      <c r="BO94">
        <v>51.277319136185312</v>
      </c>
      <c r="BP94">
        <v>6.9725533103028186</v>
      </c>
      <c r="BQ94">
        <v>342.38141984132801</v>
      </c>
      <c r="BR94">
        <f t="shared" si="14"/>
        <v>15.9375</v>
      </c>
      <c r="BS94">
        <f t="shared" si="15"/>
        <v>7.354166666666667</v>
      </c>
      <c r="BT94">
        <v>13.761980548187445</v>
      </c>
      <c r="BU94">
        <v>46.93559681697613</v>
      </c>
      <c r="BV94">
        <v>5.5047922192749779</v>
      </c>
      <c r="BW94">
        <v>25.206153846153846</v>
      </c>
      <c r="BX94">
        <v>34.042793987621572</v>
      </c>
      <c r="BY94">
        <v>0.2897259062776304</v>
      </c>
      <c r="BZ94">
        <v>158.08401444763845</v>
      </c>
      <c r="CA94">
        <v>4.8800490895903357</v>
      </c>
      <c r="CB94">
        <v>44.955603734407944</v>
      </c>
      <c r="CC94">
        <v>438.61703541308316</v>
      </c>
      <c r="CD94">
        <v>102.25800133808995</v>
      </c>
      <c r="CE94">
        <v>1.9723353373815571</v>
      </c>
      <c r="CF94">
        <v>2.8826439546345832</v>
      </c>
      <c r="CG94">
        <v>1275.8359269319542</v>
      </c>
      <c r="CH94">
        <v>144.98503553161297</v>
      </c>
    </row>
    <row r="95" spans="1:86" x14ac:dyDescent="0.3">
      <c r="A95" s="3" t="s">
        <v>35</v>
      </c>
      <c r="B95" s="13">
        <v>97</v>
      </c>
      <c r="C95" s="22">
        <v>1</v>
      </c>
      <c r="D95" s="17">
        <v>1</v>
      </c>
      <c r="E95" s="26">
        <v>55</v>
      </c>
      <c r="F95" s="26">
        <v>1</v>
      </c>
      <c r="G95" s="26">
        <v>9</v>
      </c>
      <c r="H95" s="26">
        <v>1</v>
      </c>
      <c r="I95" s="26">
        <v>1</v>
      </c>
      <c r="J95" s="26">
        <v>1</v>
      </c>
      <c r="K95" s="26">
        <v>2</v>
      </c>
      <c r="L95" s="26">
        <v>5</v>
      </c>
      <c r="M95" s="27">
        <v>2</v>
      </c>
      <c r="N95" s="27">
        <v>2</v>
      </c>
      <c r="O95" s="27">
        <v>0</v>
      </c>
      <c r="P95" s="27">
        <v>4</v>
      </c>
      <c r="Q95" s="27">
        <v>2</v>
      </c>
      <c r="R95" s="15">
        <v>0</v>
      </c>
      <c r="S95" s="28"/>
      <c r="T95" s="21">
        <v>38889</v>
      </c>
      <c r="U95" s="15">
        <v>1</v>
      </c>
      <c r="V95" s="16"/>
      <c r="W95" s="110">
        <v>1</v>
      </c>
      <c r="X95" s="7">
        <v>36.29312937050198</v>
      </c>
      <c r="Y95" s="6">
        <v>48.178598638034792</v>
      </c>
      <c r="Z95" s="6">
        <v>17.828203901299219</v>
      </c>
      <c r="AA95" s="6">
        <v>102.29993190983599</v>
      </c>
      <c r="AB95" s="6">
        <f t="shared" si="10"/>
        <v>2.0357142857142856</v>
      </c>
      <c r="AC95" s="6">
        <f t="shared" si="11"/>
        <v>2.7023809523809521</v>
      </c>
      <c r="AD95" s="69">
        <v>0.17021630269910862</v>
      </c>
      <c r="AE95" s="69">
        <v>19.064225902300166</v>
      </c>
      <c r="AF95" s="69">
        <v>0.34043260539821724</v>
      </c>
      <c r="AG95" s="69">
        <v>14.979034637521558</v>
      </c>
      <c r="AH95" s="69">
        <v>19.064225902300166</v>
      </c>
      <c r="AI95" s="69">
        <v>0</v>
      </c>
      <c r="AJ95" s="6">
        <v>30.87443449539051</v>
      </c>
      <c r="AK95" s="6">
        <v>23.285188027249827</v>
      </c>
      <c r="AL95" s="6">
        <v>50.537482162845919</v>
      </c>
      <c r="AM95" s="6">
        <v>3.9120578297161002</v>
      </c>
      <c r="AN95" s="6">
        <v>18.337771076794219</v>
      </c>
      <c r="AO95" s="6">
        <v>0.73351084307176884</v>
      </c>
      <c r="AP95" s="6">
        <v>4.4010650584306124</v>
      </c>
      <c r="AQ95" s="6">
        <v>310.39609145810357</v>
      </c>
      <c r="AR95" s="65">
        <v>3.1711385271293064</v>
      </c>
      <c r="AS95" s="7">
        <v>1912.7995340803386</v>
      </c>
      <c r="AT95" s="6">
        <v>180.92766198724155</v>
      </c>
      <c r="AU95" s="6">
        <v>111.59580201312799</v>
      </c>
      <c r="AV95" s="6">
        <v>2205.3229980807082</v>
      </c>
      <c r="AW95" s="6">
        <f t="shared" si="12"/>
        <v>17.140425531914893</v>
      </c>
      <c r="AX95" s="6">
        <f t="shared" si="13"/>
        <v>1.6212765957446809</v>
      </c>
      <c r="AY95" s="69">
        <v>29.177252760299179</v>
      </c>
      <c r="AZ95" s="69">
        <v>987.16371839012231</v>
      </c>
      <c r="BA95" s="69">
        <v>6.8080256440698088</v>
      </c>
      <c r="BB95" s="69">
        <v>8.7531758280897538</v>
      </c>
      <c r="BC95" s="69">
        <v>182.84411729787487</v>
      </c>
      <c r="BD95" s="69">
        <v>0</v>
      </c>
      <c r="BE95" s="6">
        <v>1211.3271681786221</v>
      </c>
      <c r="BF95" s="6">
        <v>7.237204888296473</v>
      </c>
      <c r="BG95" s="6">
        <v>9.0465061103705917</v>
      </c>
      <c r="BH95" s="6">
        <v>718.38698437965672</v>
      </c>
      <c r="BI95" s="6">
        <v>418.08636904813108</v>
      </c>
      <c r="BJ95" s="6">
        <v>5.305664581829074</v>
      </c>
      <c r="BK95" s="6">
        <v>16.97812666185304</v>
      </c>
      <c r="BL95" s="68">
        <v>1881.138923084723</v>
      </c>
      <c r="BM95" s="82">
        <v>383.15238785528544</v>
      </c>
      <c r="BN95">
        <v>615.91948089517768</v>
      </c>
      <c r="BO95">
        <v>89.182911260840214</v>
      </c>
      <c r="BP95">
        <v>46.79169192797373</v>
      </c>
      <c r="BQ95">
        <v>1531.3644630973222</v>
      </c>
      <c r="BR95">
        <f t="shared" si="14"/>
        <v>13.163009404388713</v>
      </c>
      <c r="BS95">
        <f t="shared" si="15"/>
        <v>1.9059561128526645</v>
      </c>
      <c r="BT95">
        <v>4.4907515473032715</v>
      </c>
      <c r="BU95">
        <v>163.26054818744473</v>
      </c>
      <c r="BV95">
        <v>1.3037665782493368</v>
      </c>
      <c r="BW95">
        <v>14.051706454465075</v>
      </c>
      <c r="BX95">
        <v>43.45888594164456</v>
      </c>
      <c r="BY95">
        <v>0</v>
      </c>
      <c r="BZ95">
        <v>219.9019628647215</v>
      </c>
      <c r="CA95">
        <v>20.715402298850574</v>
      </c>
      <c r="CB95">
        <v>43.893474801061011</v>
      </c>
      <c r="CC95">
        <v>455.92269339580179</v>
      </c>
      <c r="CD95">
        <v>144.44246857583587</v>
      </c>
      <c r="CE95">
        <v>2.1758425162061026</v>
      </c>
      <c r="CF95">
        <v>8.368625062331164</v>
      </c>
      <c r="CG95">
        <v>805.90264391702112</v>
      </c>
      <c r="CH95">
        <v>123.04002798667628</v>
      </c>
    </row>
    <row r="96" spans="1:86" x14ac:dyDescent="0.3">
      <c r="A96" s="3" t="s">
        <v>38</v>
      </c>
      <c r="B96" s="13">
        <v>99</v>
      </c>
      <c r="C96" s="23">
        <v>1</v>
      </c>
      <c r="D96" s="17">
        <v>1</v>
      </c>
      <c r="E96" s="26">
        <v>31</v>
      </c>
      <c r="F96" s="26">
        <v>2</v>
      </c>
      <c r="G96" s="26">
        <v>4</v>
      </c>
      <c r="H96" s="26">
        <v>2</v>
      </c>
      <c r="I96" s="26">
        <v>2</v>
      </c>
      <c r="J96" s="26">
        <v>2</v>
      </c>
      <c r="K96" s="26">
        <v>2</v>
      </c>
      <c r="L96" s="26">
        <v>18</v>
      </c>
      <c r="M96" s="27">
        <v>2</v>
      </c>
      <c r="N96" s="27">
        <v>0</v>
      </c>
      <c r="O96" s="27">
        <v>0</v>
      </c>
      <c r="P96" s="27">
        <v>2</v>
      </c>
      <c r="Q96" s="27">
        <v>1</v>
      </c>
      <c r="R96" s="15">
        <v>0</v>
      </c>
      <c r="S96" s="28"/>
      <c r="T96" s="21">
        <v>39240</v>
      </c>
      <c r="U96" s="20">
        <v>1</v>
      </c>
      <c r="V96" s="16"/>
      <c r="W96" s="110">
        <v>1</v>
      </c>
      <c r="X96" s="7">
        <v>23.448772336155937</v>
      </c>
      <c r="Y96" s="6">
        <v>71.509066049930084</v>
      </c>
      <c r="Z96" s="6">
        <v>1.1627490414622779</v>
      </c>
      <c r="AA96" s="6">
        <v>96.120587427548301</v>
      </c>
      <c r="AB96" s="6">
        <f t="shared" si="10"/>
        <v>20.166666666666668</v>
      </c>
      <c r="AC96" s="6">
        <f t="shared" si="11"/>
        <v>61.499999999999993</v>
      </c>
      <c r="AD96" s="69">
        <v>17.833793553857259</v>
      </c>
      <c r="AE96" s="69">
        <v>12.202069273691809</v>
      </c>
      <c r="AF96" s="69">
        <v>2.0649655693939986</v>
      </c>
      <c r="AG96" s="69">
        <v>8.8230347055925389</v>
      </c>
      <c r="AH96" s="69">
        <v>4.8808277094767236</v>
      </c>
      <c r="AI96" s="69">
        <v>0.18772414267218168</v>
      </c>
      <c r="AJ96" s="6">
        <v>29.956213067367052</v>
      </c>
      <c r="AK96" s="6">
        <v>0.58356259222143603</v>
      </c>
      <c r="AL96" s="6">
        <v>5.0575424659191128</v>
      </c>
      <c r="AM96" s="6">
        <v>27.455089703322059</v>
      </c>
      <c r="AN96" s="6">
        <v>11.214050723892109</v>
      </c>
      <c r="AO96" s="6">
        <v>4.446951149129629</v>
      </c>
      <c r="AP96" s="6">
        <v>5.9937167662181965</v>
      </c>
      <c r="AQ96" s="6">
        <v>159.59386494757274</v>
      </c>
      <c r="AR96" s="65">
        <v>0.28758239735719177</v>
      </c>
      <c r="AS96" s="7">
        <v>1121.0268229544365</v>
      </c>
      <c r="AT96" s="6">
        <v>52.422117620171491</v>
      </c>
      <c r="AU96" s="6">
        <v>12.097411758501114</v>
      </c>
      <c r="AV96" s="6">
        <v>1185.5463523331091</v>
      </c>
      <c r="AW96" s="6">
        <f t="shared" si="12"/>
        <v>92.666666666666671</v>
      </c>
      <c r="AX96" s="6">
        <f t="shared" si="13"/>
        <v>4.333333333333333</v>
      </c>
      <c r="AY96" s="69">
        <v>706.80308252333191</v>
      </c>
      <c r="AZ96" s="69">
        <v>451.11040545250358</v>
      </c>
      <c r="BA96" s="69">
        <v>11.420516593734268</v>
      </c>
      <c r="BB96" s="69">
        <v>166.86643689733958</v>
      </c>
      <c r="BC96" s="69">
        <v>31.72365720481741</v>
      </c>
      <c r="BD96" s="69">
        <v>0.63447314409634825</v>
      </c>
      <c r="BE96" s="6">
        <v>1265.9658377468345</v>
      </c>
      <c r="BF96" s="6">
        <v>0.57465539616288452</v>
      </c>
      <c r="BG96" s="6">
        <v>0.57465539616288452</v>
      </c>
      <c r="BH96" s="6">
        <v>2055.9623514738673</v>
      </c>
      <c r="BI96" s="6">
        <v>68.611628096196966</v>
      </c>
      <c r="BJ96" s="6">
        <v>46.536582534811856</v>
      </c>
      <c r="BK96" s="6">
        <v>25.65478267944756</v>
      </c>
      <c r="BL96" s="68">
        <v>1058.659343851873</v>
      </c>
      <c r="BM96" s="82">
        <v>243.16450228031678</v>
      </c>
      <c r="BN96">
        <v>299.73492085135854</v>
      </c>
      <c r="BO96">
        <v>66.704433280902236</v>
      </c>
      <c r="BP96">
        <v>3.9152602143138271</v>
      </c>
      <c r="BQ96">
        <v>744.76949854503016</v>
      </c>
      <c r="BR96">
        <f t="shared" si="14"/>
        <v>76.555555555555557</v>
      </c>
      <c r="BS96">
        <f t="shared" si="15"/>
        <v>17.037037037037035</v>
      </c>
      <c r="BT96">
        <v>175.13931034482758</v>
      </c>
      <c r="BU96">
        <v>112.4136516357206</v>
      </c>
      <c r="BV96">
        <v>4.201025641025641</v>
      </c>
      <c r="BW96">
        <v>44.907515473032717</v>
      </c>
      <c r="BX96">
        <v>11.009584438549956</v>
      </c>
      <c r="BY96">
        <v>0.2897259062776304</v>
      </c>
      <c r="BZ96">
        <v>342.53692132039004</v>
      </c>
      <c r="CA96">
        <v>0.58131000648347908</v>
      </c>
      <c r="CB96">
        <v>3.9238425437634836</v>
      </c>
      <c r="CC96">
        <v>1027.1336719473388</v>
      </c>
      <c r="CD96">
        <v>25.26217305187512</v>
      </c>
      <c r="CE96">
        <v>14.748436290401083</v>
      </c>
      <c r="CF96">
        <v>10.805785004848317</v>
      </c>
      <c r="CG96">
        <v>379.64116322620146</v>
      </c>
      <c r="CH96">
        <v>59.73198471120584</v>
      </c>
    </row>
    <row r="97" spans="1:86" x14ac:dyDescent="0.3">
      <c r="A97" s="3" t="s">
        <v>39</v>
      </c>
      <c r="B97" s="13">
        <v>103</v>
      </c>
      <c r="C97" s="23">
        <v>1</v>
      </c>
      <c r="D97" s="17">
        <v>1</v>
      </c>
      <c r="E97" s="26">
        <v>68</v>
      </c>
      <c r="F97" s="26">
        <v>1</v>
      </c>
      <c r="G97" s="26">
        <v>15</v>
      </c>
      <c r="H97" s="26">
        <v>1</v>
      </c>
      <c r="I97" s="26">
        <v>2</v>
      </c>
      <c r="J97" s="26">
        <v>1</v>
      </c>
      <c r="K97" s="26">
        <v>1</v>
      </c>
      <c r="L97" s="26">
        <v>20</v>
      </c>
      <c r="M97" s="27">
        <v>1</v>
      </c>
      <c r="N97" s="27">
        <v>0</v>
      </c>
      <c r="O97" s="27">
        <v>0</v>
      </c>
      <c r="P97" s="27">
        <v>1</v>
      </c>
      <c r="Q97" s="27">
        <v>3</v>
      </c>
      <c r="R97" s="15">
        <v>0</v>
      </c>
      <c r="S97" s="28"/>
      <c r="T97" s="21">
        <v>42931</v>
      </c>
      <c r="U97" s="20">
        <v>6</v>
      </c>
      <c r="V97" s="16"/>
      <c r="W97" s="110">
        <v>1</v>
      </c>
      <c r="X97" s="7">
        <v>244.72997058144384</v>
      </c>
      <c r="Y97" s="6">
        <v>714.56344929180977</v>
      </c>
      <c r="Z97" s="6">
        <v>135.58280694242018</v>
      </c>
      <c r="AA97" s="6">
        <v>1094.8762268156738</v>
      </c>
      <c r="AB97" s="6">
        <f t="shared" si="10"/>
        <v>1.8050221565731168</v>
      </c>
      <c r="AC97" s="6">
        <f t="shared" si="11"/>
        <v>5.2703101920236337</v>
      </c>
      <c r="AD97" s="69">
        <v>0.32432004434063105</v>
      </c>
      <c r="AE97" s="69">
        <v>200.42978740250999</v>
      </c>
      <c r="AF97" s="69">
        <v>22.864563126014488</v>
      </c>
      <c r="AG97" s="69">
        <v>3.2432004434063106</v>
      </c>
      <c r="AH97" s="69">
        <v>316.37420325428559</v>
      </c>
      <c r="AI97" s="69">
        <v>0.32432004434063105</v>
      </c>
      <c r="AJ97" s="52">
        <v>303.5324735871236</v>
      </c>
      <c r="AK97" s="52">
        <v>206.29531182240439</v>
      </c>
      <c r="AL97" s="52">
        <v>178.45879100348475</v>
      </c>
      <c r="AM97" s="6">
        <v>108.46391860789079</v>
      </c>
      <c r="AN97" s="6">
        <v>225.10708353703237</v>
      </c>
      <c r="AO97" s="6">
        <v>7.645817213343121</v>
      </c>
      <c r="AP97" s="6">
        <v>15.113824724050355</v>
      </c>
      <c r="AQ97" s="6">
        <v>226.70865109061427</v>
      </c>
      <c r="AR97" s="65">
        <v>17.647132900414618</v>
      </c>
      <c r="AS97" s="7">
        <v>654.96220837634951</v>
      </c>
      <c r="AT97" s="6">
        <v>559.22022442764728</v>
      </c>
      <c r="AU97" s="6">
        <v>236.09102860077715</v>
      </c>
      <c r="AV97" s="6">
        <v>1450.2734614047738</v>
      </c>
      <c r="AW97" s="6">
        <f t="shared" si="12"/>
        <v>2.7741935483870965</v>
      </c>
      <c r="AX97" s="6">
        <f t="shared" si="13"/>
        <v>2.3686635944700463</v>
      </c>
      <c r="AY97" s="69">
        <v>5.43236074270557</v>
      </c>
      <c r="AZ97" s="69">
        <v>226.80106100795757</v>
      </c>
      <c r="BA97" s="69">
        <v>10.86472148541114</v>
      </c>
      <c r="BB97" s="69">
        <v>4.0742705570291777</v>
      </c>
      <c r="BC97" s="69">
        <v>101.85676392572944</v>
      </c>
      <c r="BD97" s="69">
        <v>0</v>
      </c>
      <c r="BE97" s="52">
        <v>321.54618171337995</v>
      </c>
      <c r="BF97" s="52">
        <v>91.870337632394268</v>
      </c>
      <c r="BG97" s="52">
        <v>904.1975335398804</v>
      </c>
      <c r="BH97" s="6">
        <v>424.52184766246228</v>
      </c>
      <c r="BI97" s="6">
        <v>596.51964966198659</v>
      </c>
      <c r="BJ97" s="6">
        <v>5.4726573363485009</v>
      </c>
      <c r="BK97" s="6">
        <v>10.163506481790073</v>
      </c>
      <c r="BL97" s="68">
        <v>925.35771281736993</v>
      </c>
      <c r="BM97" s="82">
        <v>286.46546646297134</v>
      </c>
      <c r="BN97">
        <v>355.11797794923933</v>
      </c>
      <c r="BO97">
        <v>672.76266556253256</v>
      </c>
      <c r="BP97">
        <v>162.62822485639114</v>
      </c>
      <c r="BQ97">
        <v>2241.371178218777</v>
      </c>
      <c r="BR97">
        <f t="shared" si="14"/>
        <v>2.1836183618361837</v>
      </c>
      <c r="BS97">
        <f t="shared" si="15"/>
        <v>4.1368136813681371</v>
      </c>
      <c r="BT97">
        <v>0.8691777188328913</v>
      </c>
      <c r="BU97">
        <v>203.24272325375773</v>
      </c>
      <c r="BV97">
        <v>21.584580017683464</v>
      </c>
      <c r="BW97">
        <v>3.3318479221927499</v>
      </c>
      <c r="BX97">
        <v>293.4923430592396</v>
      </c>
      <c r="BY97">
        <v>0.2897259062776304</v>
      </c>
      <c r="BZ97">
        <v>307.85222929936305</v>
      </c>
      <c r="CA97">
        <v>178.85576786978061</v>
      </c>
      <c r="CB97">
        <v>352.49370134465676</v>
      </c>
      <c r="CC97">
        <v>245.6875685234306</v>
      </c>
      <c r="CD97">
        <v>293.92693191865607</v>
      </c>
      <c r="CE97">
        <v>7.24314765694076</v>
      </c>
      <c r="CF97">
        <v>14.19656940760389</v>
      </c>
      <c r="CG97">
        <v>356.1628669283819</v>
      </c>
      <c r="CH97">
        <v>67.45707108045977</v>
      </c>
    </row>
    <row r="98" spans="1:86" x14ac:dyDescent="0.3">
      <c r="A98" s="3" t="s">
        <v>40</v>
      </c>
      <c r="B98" s="13">
        <v>104</v>
      </c>
      <c r="C98" s="18">
        <v>1</v>
      </c>
      <c r="D98" s="17">
        <v>1</v>
      </c>
      <c r="E98" s="26">
        <v>75</v>
      </c>
      <c r="F98" s="26">
        <v>1</v>
      </c>
      <c r="G98" s="26">
        <v>12</v>
      </c>
      <c r="H98" s="26">
        <v>2</v>
      </c>
      <c r="I98" s="26">
        <v>2</v>
      </c>
      <c r="J98" s="26">
        <v>1</v>
      </c>
      <c r="K98" s="26">
        <v>1</v>
      </c>
      <c r="L98" s="26">
        <v>4</v>
      </c>
      <c r="M98" s="27">
        <v>2</v>
      </c>
      <c r="N98" s="27">
        <v>2</v>
      </c>
      <c r="O98" s="27">
        <v>0</v>
      </c>
      <c r="P98" s="27">
        <v>4</v>
      </c>
      <c r="Q98" s="34">
        <v>2</v>
      </c>
      <c r="R98" s="15">
        <v>0</v>
      </c>
      <c r="S98" s="28"/>
      <c r="T98" s="14">
        <v>39073</v>
      </c>
      <c r="U98" s="20">
        <v>6</v>
      </c>
      <c r="V98" s="16"/>
      <c r="W98" s="110">
        <v>1</v>
      </c>
      <c r="X98" s="7">
        <v>8.3030708709634506</v>
      </c>
      <c r="Y98" s="6">
        <v>1.9373832032248051</v>
      </c>
      <c r="Z98" s="6">
        <v>1.1070761161284601</v>
      </c>
      <c r="AA98" s="6">
        <v>11.347530190316716</v>
      </c>
      <c r="AB98" s="6">
        <f t="shared" si="10"/>
        <v>7.5</v>
      </c>
      <c r="AC98" s="6">
        <f t="shared" si="11"/>
        <v>1.7499999999999998</v>
      </c>
      <c r="AD98" s="69">
        <v>7.723483523669044</v>
      </c>
      <c r="AE98" s="69">
        <v>4.4846033363239606</v>
      </c>
      <c r="AF98" s="69">
        <v>0.49828925959155124</v>
      </c>
      <c r="AG98" s="69">
        <v>11.958942230197229</v>
      </c>
      <c r="AH98" s="69">
        <v>0.99657851918310247</v>
      </c>
      <c r="AI98" s="69">
        <v>0</v>
      </c>
      <c r="AJ98" s="6">
        <v>28.842155297768148</v>
      </c>
      <c r="AK98" s="6">
        <v>17.499734675050338</v>
      </c>
      <c r="AL98" s="6">
        <v>58.332448916834458</v>
      </c>
      <c r="AM98" s="6">
        <v>1.4096051207235583</v>
      </c>
      <c r="AN98" s="6">
        <v>2.466808961266227</v>
      </c>
      <c r="AO98" s="6">
        <v>0</v>
      </c>
      <c r="AP98" s="6">
        <v>0</v>
      </c>
      <c r="AQ98" s="6">
        <v>2507.5108157653276</v>
      </c>
      <c r="AR98" s="65">
        <v>5.804119564835287</v>
      </c>
      <c r="AS98" s="7">
        <v>421.52737471054536</v>
      </c>
      <c r="AT98" s="6">
        <v>144.12516855912028</v>
      </c>
      <c r="AU98" s="6">
        <v>10.848130966815505</v>
      </c>
      <c r="AV98" s="6">
        <v>576.50067423648113</v>
      </c>
      <c r="AW98" s="6">
        <f t="shared" si="12"/>
        <v>38.857142857142861</v>
      </c>
      <c r="AX98" s="6">
        <f t="shared" si="13"/>
        <v>13.285714285714286</v>
      </c>
      <c r="AY98" s="69">
        <v>217.69652928874712</v>
      </c>
      <c r="AZ98" s="69">
        <v>89.639747354189993</v>
      </c>
      <c r="BA98" s="69">
        <v>1.0382982319018146</v>
      </c>
      <c r="BB98" s="69">
        <v>132.90217368343227</v>
      </c>
      <c r="BC98" s="69">
        <v>14.536175246625405</v>
      </c>
      <c r="BD98" s="69">
        <v>0.34609941063393818</v>
      </c>
      <c r="BE98" s="6">
        <v>761.33176095360579</v>
      </c>
      <c r="BF98" s="6">
        <v>4.2266856957868466</v>
      </c>
      <c r="BG98" s="6">
        <v>0.52833571197335583</v>
      </c>
      <c r="BH98" s="6">
        <v>387.2908096731731</v>
      </c>
      <c r="BI98" s="6">
        <v>101.28001352706382</v>
      </c>
      <c r="BJ98" s="6">
        <v>0</v>
      </c>
      <c r="BK98" s="6">
        <v>0</v>
      </c>
      <c r="BL98" s="68">
        <v>458.97182591689074</v>
      </c>
      <c r="BM98" s="82">
        <v>18.76535405644243</v>
      </c>
      <c r="BN98">
        <v>203.23172773943426</v>
      </c>
      <c r="BO98">
        <v>69.011061505764729</v>
      </c>
      <c r="BP98">
        <v>5.7021851667898824</v>
      </c>
      <c r="BQ98">
        <v>681.19181261728363</v>
      </c>
      <c r="BR98">
        <f t="shared" si="14"/>
        <v>35.641025641025642</v>
      </c>
      <c r="BS98">
        <f t="shared" si="15"/>
        <v>12.102564102564102</v>
      </c>
      <c r="BT98">
        <v>95.609549071618034</v>
      </c>
      <c r="BU98">
        <v>40.12703801945181</v>
      </c>
      <c r="BV98">
        <v>0.72431476569407605</v>
      </c>
      <c r="BW98">
        <v>62.580795755968168</v>
      </c>
      <c r="BX98">
        <v>6.6636958443854999</v>
      </c>
      <c r="BY98">
        <v>0.1448629531388152</v>
      </c>
      <c r="BZ98">
        <v>432.38236949011866</v>
      </c>
      <c r="CA98">
        <v>10.187400156280145</v>
      </c>
      <c r="CB98">
        <v>26.487240406328375</v>
      </c>
      <c r="CC98">
        <v>455.49849257786866</v>
      </c>
      <c r="CD98">
        <v>60.500438350061742</v>
      </c>
      <c r="CE98">
        <v>0</v>
      </c>
      <c r="CF98">
        <v>0</v>
      </c>
      <c r="CG98">
        <v>1304.3907161009217</v>
      </c>
      <c r="CH98">
        <v>13.416335788491274</v>
      </c>
    </row>
    <row r="99" spans="1:86" ht="15" thickBot="1" x14ac:dyDescent="0.35">
      <c r="A99" s="3" t="s">
        <v>41</v>
      </c>
      <c r="B99" s="13">
        <v>106</v>
      </c>
      <c r="C99" s="23">
        <v>1</v>
      </c>
      <c r="D99" s="17">
        <v>1</v>
      </c>
      <c r="E99" s="62">
        <v>56</v>
      </c>
      <c r="F99" s="62">
        <v>1</v>
      </c>
      <c r="G99" s="62">
        <v>16</v>
      </c>
      <c r="H99" s="62">
        <v>2</v>
      </c>
      <c r="I99" s="62">
        <v>2</v>
      </c>
      <c r="J99" s="62">
        <v>1</v>
      </c>
      <c r="K99" s="62">
        <v>1</v>
      </c>
      <c r="L99" s="62">
        <v>45</v>
      </c>
      <c r="M99" s="27">
        <v>2</v>
      </c>
      <c r="N99" s="27">
        <v>2</v>
      </c>
      <c r="O99" s="27">
        <v>0</v>
      </c>
      <c r="P99" s="27">
        <v>4</v>
      </c>
      <c r="Q99" s="27">
        <v>3</v>
      </c>
      <c r="R99" s="15">
        <v>0</v>
      </c>
      <c r="S99" s="28"/>
      <c r="T99" s="21">
        <v>42199</v>
      </c>
      <c r="U99" s="20">
        <v>1</v>
      </c>
      <c r="V99" s="16"/>
      <c r="W99" s="110">
        <v>1</v>
      </c>
      <c r="X99" s="7">
        <v>220.74310099328304</v>
      </c>
      <c r="Y99" s="6">
        <v>312.83224741992871</v>
      </c>
      <c r="Z99" s="6">
        <v>6.3198433822207827</v>
      </c>
      <c r="AA99" s="6">
        <v>539.89519179543254</v>
      </c>
      <c r="AB99" s="6">
        <f t="shared" ref="AB99" si="16">X99/Z99</f>
        <v>34.928571428571423</v>
      </c>
      <c r="AC99" s="6">
        <f t="shared" ref="AC99" si="17">Y99/Z99</f>
        <v>49.499999999999993</v>
      </c>
      <c r="AD99" s="69">
        <v>4.5360609090209953</v>
      </c>
      <c r="AE99" s="69">
        <v>196.05863262324078</v>
      </c>
      <c r="AF99" s="69">
        <v>1.5120203030069983</v>
      </c>
      <c r="AG99" s="69">
        <v>124.99367838191186</v>
      </c>
      <c r="AH99" s="69">
        <v>144.64994232100284</v>
      </c>
      <c r="AI99" s="69">
        <v>0.25200338383449972</v>
      </c>
      <c r="AJ99" s="6">
        <v>249.75301608606901</v>
      </c>
      <c r="AK99" s="6">
        <v>1.7404391364882856</v>
      </c>
      <c r="AL99" s="6">
        <v>0</v>
      </c>
      <c r="AM99" s="6">
        <v>127.33144622953822</v>
      </c>
      <c r="AN99" s="6">
        <v>13.349264524064491</v>
      </c>
      <c r="AO99" s="6">
        <v>6.4179156365694663</v>
      </c>
      <c r="AP99" s="6">
        <v>3.0805995055533439</v>
      </c>
      <c r="AQ99" s="6">
        <v>300.26700932946119</v>
      </c>
      <c r="AR99" s="65">
        <v>6.7653559174707913</v>
      </c>
      <c r="AS99" s="66">
        <v>1488.5897944815747</v>
      </c>
      <c r="AT99" s="67">
        <v>660.96622939752524</v>
      </c>
      <c r="AU99" s="67">
        <v>41.259825825304517</v>
      </c>
      <c r="AV99" s="67">
        <v>2190.8158497044046</v>
      </c>
      <c r="AW99" s="67">
        <f t="shared" ref="AW99" si="18">AS99/AU99</f>
        <v>36.078431372549019</v>
      </c>
      <c r="AX99" s="67">
        <f t="shared" ref="AX99" si="19">AT99/AU99</f>
        <v>16.019607843137255</v>
      </c>
      <c r="AY99" s="96">
        <v>21.806717271498389</v>
      </c>
      <c r="AZ99" s="96">
        <v>397.29113029011125</v>
      </c>
      <c r="BA99" s="96">
        <v>1.3629198294686493</v>
      </c>
      <c r="BB99" s="96">
        <v>125.38862431111573</v>
      </c>
      <c r="BC99" s="96">
        <v>194.21607569928253</v>
      </c>
      <c r="BD99" s="96">
        <v>0</v>
      </c>
      <c r="BE99" s="67">
        <v>1043.6587893102815</v>
      </c>
      <c r="BF99" s="67">
        <v>6.3690688945426333</v>
      </c>
      <c r="BG99" s="67">
        <v>0.2895031315701197</v>
      </c>
      <c r="BH99" s="67">
        <v>1731.800938485296</v>
      </c>
      <c r="BI99" s="67">
        <v>159.49483744173367</v>
      </c>
      <c r="BJ99" s="67">
        <v>15.982781205017153</v>
      </c>
      <c r="BK99" s="67">
        <v>4.3286699096921453</v>
      </c>
      <c r="BL99" s="107">
        <v>501.84974016881557</v>
      </c>
      <c r="BM99" s="108">
        <v>140.2556644585768</v>
      </c>
      <c r="BN99">
        <v>674.81545248434293</v>
      </c>
      <c r="BO99">
        <v>437.51452694347694</v>
      </c>
      <c r="BP99">
        <v>18.833406788957618</v>
      </c>
      <c r="BQ99">
        <v>2571.1946437724596</v>
      </c>
      <c r="BR99">
        <f t="shared" si="14"/>
        <v>35.830769230769228</v>
      </c>
      <c r="BS99">
        <f t="shared" si="15"/>
        <v>23.23076923076923</v>
      </c>
      <c r="BT99">
        <v>11.878762157382846</v>
      </c>
      <c r="BU99">
        <v>281.61358090185678</v>
      </c>
      <c r="BV99">
        <v>1.4486295313881521</v>
      </c>
      <c r="BW99">
        <v>125.16159151193634</v>
      </c>
      <c r="BX99">
        <v>165.72321839080459</v>
      </c>
      <c r="BY99">
        <v>0.1448629531388152</v>
      </c>
      <c r="BZ99">
        <v>647.0963363628274</v>
      </c>
      <c r="CA99">
        <v>4.057030322023996</v>
      </c>
      <c r="CB99">
        <v>0.14489394007228557</v>
      </c>
      <c r="CC99">
        <v>1579.7459258305901</v>
      </c>
      <c r="CD99">
        <v>76.972388201141797</v>
      </c>
      <c r="CE99">
        <v>10.581891409949813</v>
      </c>
      <c r="CF99">
        <v>3.6239354143663745</v>
      </c>
      <c r="CG99">
        <v>388.02418704828511</v>
      </c>
      <c r="CH99">
        <v>64.879127278759668</v>
      </c>
    </row>
    <row r="100" spans="1:86" s="2" customFormat="1" ht="13.2" x14ac:dyDescent="0.25">
      <c r="W100" s="113"/>
    </row>
    <row r="101" spans="1:86" s="2" customFormat="1" ht="13.2" x14ac:dyDescent="0.25">
      <c r="W101" s="113"/>
    </row>
    <row r="102" spans="1:86" s="2" customFormat="1" ht="13.2" x14ac:dyDescent="0.25">
      <c r="W102" s="113"/>
    </row>
    <row r="103" spans="1:86" s="2" customFormat="1" ht="13.2" x14ac:dyDescent="0.25">
      <c r="W103" s="113"/>
    </row>
    <row r="104" spans="1:86" s="2" customFormat="1" ht="13.2" x14ac:dyDescent="0.25">
      <c r="W104" s="113"/>
    </row>
    <row r="105" spans="1:86" s="2" customFormat="1" ht="13.2" x14ac:dyDescent="0.25">
      <c r="W105" s="113"/>
    </row>
    <row r="106" spans="1:86" s="2" customFormat="1" ht="13.2" x14ac:dyDescent="0.25">
      <c r="W106" s="113"/>
    </row>
    <row r="107" spans="1:86" s="2" customFormat="1" ht="13.2" x14ac:dyDescent="0.25">
      <c r="W107" s="113"/>
    </row>
    <row r="108" spans="1:86" s="2" customFormat="1" ht="13.2" x14ac:dyDescent="0.25">
      <c r="W108" s="113"/>
    </row>
    <row r="109" spans="1:86" s="2" customFormat="1" ht="13.2" x14ac:dyDescent="0.25">
      <c r="W109" s="113"/>
    </row>
    <row r="110" spans="1:86" s="2" customFormat="1" ht="13.2" x14ac:dyDescent="0.25">
      <c r="W110" s="113"/>
    </row>
    <row r="111" spans="1:86" s="2" customFormat="1" ht="13.2" x14ac:dyDescent="0.25">
      <c r="W111" s="113"/>
    </row>
    <row r="112" spans="1:86" s="2" customFormat="1" ht="13.2" x14ac:dyDescent="0.25">
      <c r="W112" s="113"/>
    </row>
    <row r="113" spans="23:23" s="2" customFormat="1" ht="13.2" x14ac:dyDescent="0.25">
      <c r="W113" s="113"/>
    </row>
    <row r="114" spans="23:23" s="2" customFormat="1" ht="13.2" x14ac:dyDescent="0.25">
      <c r="W114" s="113"/>
    </row>
    <row r="115" spans="23:23" s="2" customFormat="1" ht="13.2" x14ac:dyDescent="0.25">
      <c r="W115" s="113"/>
    </row>
    <row r="116" spans="23:23" s="2" customFormat="1" ht="13.2" x14ac:dyDescent="0.25">
      <c r="W116" s="113"/>
    </row>
    <row r="117" spans="23:23" s="2" customFormat="1" ht="13.2" x14ac:dyDescent="0.25">
      <c r="W117" s="113"/>
    </row>
    <row r="118" spans="23:23" s="2" customFormat="1" ht="13.2" x14ac:dyDescent="0.25">
      <c r="W118" s="113"/>
    </row>
    <row r="119" spans="23:23" s="2" customFormat="1" ht="13.2" x14ac:dyDescent="0.25">
      <c r="W119" s="113"/>
    </row>
    <row r="120" spans="23:23" s="2" customFormat="1" ht="13.2" x14ac:dyDescent="0.25">
      <c r="W120" s="113"/>
    </row>
    <row r="121" spans="23:23" s="2" customFormat="1" ht="13.2" x14ac:dyDescent="0.25">
      <c r="W121" s="113"/>
    </row>
    <row r="122" spans="23:23" s="2" customFormat="1" ht="13.2" x14ac:dyDescent="0.25">
      <c r="W122" s="113"/>
    </row>
    <row r="123" spans="23:23" s="2" customFormat="1" ht="13.2" x14ac:dyDescent="0.25">
      <c r="W123" s="113"/>
    </row>
    <row r="124" spans="23:23" s="2" customFormat="1" ht="13.2" x14ac:dyDescent="0.25">
      <c r="W124" s="113"/>
    </row>
    <row r="125" spans="23:23" s="2" customFormat="1" ht="13.2" x14ac:dyDescent="0.25">
      <c r="W125" s="113"/>
    </row>
    <row r="126" spans="23:23" s="2" customFormat="1" ht="13.2" x14ac:dyDescent="0.25">
      <c r="W126" s="113"/>
    </row>
    <row r="127" spans="23:23" s="2" customFormat="1" ht="13.2" x14ac:dyDescent="0.25">
      <c r="W127" s="113"/>
    </row>
    <row r="128" spans="23:23" s="2" customFormat="1" ht="13.2" x14ac:dyDescent="0.25">
      <c r="W128" s="113"/>
    </row>
    <row r="129" spans="23:23" s="2" customFormat="1" ht="13.2" x14ac:dyDescent="0.25">
      <c r="W129" s="113"/>
    </row>
    <row r="130" spans="23:23" s="2" customFormat="1" ht="13.2" x14ac:dyDescent="0.25">
      <c r="W130" s="113"/>
    </row>
    <row r="131" spans="23:23" s="2" customFormat="1" ht="13.2" x14ac:dyDescent="0.25">
      <c r="W131" s="113"/>
    </row>
    <row r="132" spans="23:23" s="2" customFormat="1" ht="13.2" x14ac:dyDescent="0.25">
      <c r="W132" s="113"/>
    </row>
    <row r="133" spans="23:23" s="2" customFormat="1" ht="13.2" x14ac:dyDescent="0.25">
      <c r="W133" s="113"/>
    </row>
    <row r="134" spans="23:23" s="2" customFormat="1" ht="13.2" x14ac:dyDescent="0.25">
      <c r="W134" s="113"/>
    </row>
    <row r="135" spans="23:23" s="2" customFormat="1" ht="13.2" x14ac:dyDescent="0.25">
      <c r="W135" s="113"/>
    </row>
    <row r="136" spans="23:23" s="2" customFormat="1" ht="13.2" x14ac:dyDescent="0.25">
      <c r="W136" s="113"/>
    </row>
    <row r="137" spans="23:23" s="2" customFormat="1" ht="13.2" x14ac:dyDescent="0.25">
      <c r="W137" s="113"/>
    </row>
    <row r="138" spans="23:23" s="2" customFormat="1" ht="13.2" x14ac:dyDescent="0.25">
      <c r="W138" s="113"/>
    </row>
    <row r="139" spans="23:23" s="2" customFormat="1" ht="13.2" x14ac:dyDescent="0.25">
      <c r="W139" s="113"/>
    </row>
    <row r="140" spans="23:23" s="2" customFormat="1" ht="13.2" x14ac:dyDescent="0.25">
      <c r="W140" s="113"/>
    </row>
    <row r="141" spans="23:23" s="2" customFormat="1" ht="13.2" x14ac:dyDescent="0.25">
      <c r="W141" s="113"/>
    </row>
    <row r="142" spans="23:23" s="2" customFormat="1" ht="13.2" x14ac:dyDescent="0.25">
      <c r="W142" s="113"/>
    </row>
    <row r="143" spans="23:23" s="2" customFormat="1" ht="13.2" x14ac:dyDescent="0.25">
      <c r="W143" s="113"/>
    </row>
    <row r="144" spans="23:23" s="2" customFormat="1" ht="13.2" x14ac:dyDescent="0.25">
      <c r="W144" s="113"/>
    </row>
    <row r="145" spans="2:65" s="2" customFormat="1" ht="13.2" x14ac:dyDescent="0.25">
      <c r="W145" s="113"/>
    </row>
    <row r="146" spans="2:65" s="2" customFormat="1" ht="13.2" x14ac:dyDescent="0.25">
      <c r="W146" s="113"/>
    </row>
    <row r="147" spans="2:65" s="2" customFormat="1" ht="13.2" x14ac:dyDescent="0.25">
      <c r="W147" s="113"/>
    </row>
    <row r="148" spans="2:65" s="2" customFormat="1" ht="13.2" x14ac:dyDescent="0.25">
      <c r="W148" s="113"/>
    </row>
    <row r="149" spans="2:65" s="2" customFormat="1" ht="13.2" x14ac:dyDescent="0.25">
      <c r="W149" s="113"/>
    </row>
    <row r="150" spans="2:65" s="2" customFormat="1" ht="13.2" x14ac:dyDescent="0.25">
      <c r="W150" s="113"/>
    </row>
    <row r="151" spans="2:65" s="2" customFormat="1" ht="13.2" x14ac:dyDescent="0.25">
      <c r="W151" s="113"/>
    </row>
    <row r="152" spans="2:65" x14ac:dyDescent="0.3"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X152" s="2"/>
      <c r="Y152" s="2"/>
      <c r="Z152" s="2"/>
      <c r="AA152" s="2"/>
      <c r="AB152" s="2"/>
      <c r="AC152" s="2"/>
      <c r="AD152" s="77"/>
      <c r="AE152" s="77"/>
      <c r="AF152" s="72"/>
      <c r="AS152" s="2"/>
      <c r="AT152" s="2"/>
      <c r="AU152" s="2"/>
      <c r="AV152" s="2"/>
      <c r="AW152" s="2"/>
      <c r="AX152" s="76"/>
      <c r="BL152" s="78"/>
      <c r="BM152" s="83"/>
    </row>
    <row r="153" spans="2:65" x14ac:dyDescent="0.3"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X153" s="2"/>
      <c r="Y153" s="2"/>
      <c r="Z153" s="2"/>
      <c r="AA153" s="2"/>
      <c r="AB153" s="2"/>
      <c r="AC153" s="2"/>
      <c r="AD153" s="77"/>
      <c r="AE153" s="77"/>
      <c r="AF153" s="72"/>
      <c r="AS153" s="2"/>
      <c r="AT153" s="2"/>
      <c r="AU153" s="2"/>
      <c r="AV153" s="2"/>
      <c r="AW153" s="2"/>
      <c r="AX153" s="76"/>
      <c r="BL153" s="78"/>
      <c r="BM153" s="83"/>
    </row>
    <row r="154" spans="2:65" x14ac:dyDescent="0.3"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X154" s="2"/>
      <c r="Y154" s="2"/>
      <c r="Z154" s="2"/>
      <c r="AA154" s="2"/>
      <c r="AB154" s="2"/>
      <c r="AC154" s="2"/>
      <c r="AD154" s="77"/>
      <c r="AE154" s="77"/>
      <c r="AF154" s="72"/>
      <c r="AS154" s="2"/>
      <c r="AT154" s="2"/>
      <c r="AU154" s="2"/>
      <c r="AV154" s="2"/>
      <c r="AW154" s="2"/>
      <c r="AX154" s="76"/>
      <c r="BL154" s="78"/>
      <c r="BM154" s="83"/>
    </row>
    <row r="155" spans="2:65" x14ac:dyDescent="0.3"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X155" s="2"/>
      <c r="Y155" s="2"/>
      <c r="Z155" s="2"/>
      <c r="AA155" s="2"/>
      <c r="AB155" s="2"/>
      <c r="AC155" s="2"/>
      <c r="AD155" s="77"/>
      <c r="AE155" s="77"/>
      <c r="AF155" s="72"/>
      <c r="AS155" s="2"/>
      <c r="AT155" s="2"/>
      <c r="AU155" s="2"/>
      <c r="AV155" s="2"/>
      <c r="AW155" s="2"/>
      <c r="AX155" s="76"/>
      <c r="BL155" s="78"/>
      <c r="BM155" s="83"/>
    </row>
    <row r="156" spans="2:65" x14ac:dyDescent="0.3">
      <c r="X156" s="2"/>
      <c r="Y156" s="2"/>
      <c r="Z156" s="2"/>
      <c r="AA156" s="2"/>
      <c r="AB156" s="2"/>
      <c r="AC156" s="2"/>
      <c r="AD156" s="77"/>
      <c r="AE156" s="77"/>
      <c r="AF156" s="72"/>
      <c r="AS156" s="2"/>
      <c r="AT156" s="2"/>
      <c r="AU156" s="2"/>
      <c r="AV156" s="2"/>
      <c r="AW156" s="2"/>
      <c r="AX156" s="76"/>
      <c r="BL156" s="78"/>
      <c r="BM156" s="83"/>
    </row>
    <row r="157" spans="2:65" x14ac:dyDescent="0.3">
      <c r="AD157" s="77"/>
      <c r="AE157" s="77"/>
      <c r="AF157" s="72"/>
      <c r="AX157" s="78"/>
      <c r="BL157" s="78"/>
      <c r="BM157" s="83"/>
    </row>
    <row r="158" spans="2:65" x14ac:dyDescent="0.3">
      <c r="AD158" s="77"/>
      <c r="AE158" s="77"/>
      <c r="AF158" s="72"/>
      <c r="AX158" s="78"/>
      <c r="BL158" s="78"/>
      <c r="BM158" s="83"/>
    </row>
    <row r="159" spans="2:65" x14ac:dyDescent="0.3">
      <c r="AD159" s="77"/>
      <c r="AE159" s="77"/>
      <c r="AF159" s="72"/>
      <c r="AX159" s="78"/>
      <c r="BL159" s="78"/>
      <c r="BM159" s="83"/>
    </row>
    <row r="160" spans="2:65" x14ac:dyDescent="0.3">
      <c r="AD160" s="77"/>
      <c r="AE160" s="77"/>
      <c r="AF160" s="72"/>
      <c r="AX160" s="78"/>
      <c r="BL160" s="78"/>
      <c r="BM160" s="83"/>
    </row>
    <row r="161" spans="30:65" x14ac:dyDescent="0.3">
      <c r="AD161" s="77"/>
      <c r="AE161" s="77"/>
      <c r="AF161" s="72"/>
      <c r="AX161" s="78"/>
      <c r="BL161" s="78"/>
      <c r="BM161" s="83"/>
    </row>
    <row r="162" spans="30:65" x14ac:dyDescent="0.3">
      <c r="AD162" s="77"/>
      <c r="AE162" s="77"/>
      <c r="AF162" s="72"/>
      <c r="AX162" s="78"/>
      <c r="BL162" s="78"/>
      <c r="BM162" s="83"/>
    </row>
    <row r="163" spans="30:65" x14ac:dyDescent="0.3">
      <c r="AD163" s="77"/>
      <c r="AE163" s="77"/>
      <c r="AF163" s="72"/>
      <c r="AX163" s="78"/>
      <c r="BL163" s="78"/>
      <c r="BM163" s="83"/>
    </row>
    <row r="164" spans="30:65" x14ac:dyDescent="0.3">
      <c r="AD164" s="77"/>
      <c r="AE164" s="77"/>
      <c r="AF164" s="72"/>
      <c r="AX164" s="78"/>
      <c r="BL164" s="78"/>
      <c r="BM164" s="83"/>
    </row>
    <row r="165" spans="30:65" x14ac:dyDescent="0.3">
      <c r="AD165" s="77"/>
      <c r="AE165" s="77"/>
      <c r="AF165" s="72"/>
      <c r="AX165" s="78"/>
      <c r="BL165" s="78"/>
      <c r="BM165" s="83"/>
    </row>
    <row r="166" spans="30:65" x14ac:dyDescent="0.3">
      <c r="AD166" s="77"/>
      <c r="AE166" s="77"/>
      <c r="AF166" s="72"/>
      <c r="AX166" s="78"/>
      <c r="BL166" s="78"/>
      <c r="BM166" s="83"/>
    </row>
    <row r="167" spans="30:65" x14ac:dyDescent="0.3">
      <c r="AD167" s="77"/>
      <c r="AE167" s="77"/>
      <c r="AF167" s="72"/>
      <c r="AX167" s="78"/>
      <c r="BL167" s="78"/>
      <c r="BM167" s="83"/>
    </row>
    <row r="168" spans="30:65" x14ac:dyDescent="0.3">
      <c r="AD168" s="77"/>
      <c r="AE168" s="77"/>
      <c r="AF168" s="72"/>
      <c r="AX168" s="78"/>
      <c r="BL168" s="78"/>
      <c r="BM168" s="83"/>
    </row>
    <row r="169" spans="30:65" x14ac:dyDescent="0.3">
      <c r="AD169" s="77"/>
      <c r="AE169" s="77"/>
      <c r="AF169" s="72"/>
      <c r="AX169" s="78"/>
      <c r="BL169" s="78"/>
      <c r="BM169" s="83"/>
    </row>
    <row r="170" spans="30:65" x14ac:dyDescent="0.3">
      <c r="AD170" s="77"/>
      <c r="AE170" s="77"/>
      <c r="AF170" s="72"/>
      <c r="AX170" s="78"/>
      <c r="BL170" s="78"/>
      <c r="BM170" s="83"/>
    </row>
    <row r="171" spans="30:65" x14ac:dyDescent="0.3">
      <c r="AD171" s="77"/>
      <c r="AE171" s="77"/>
      <c r="AF171" s="72"/>
      <c r="AX171" s="78"/>
      <c r="BL171" s="78"/>
      <c r="BM171" s="83"/>
    </row>
    <row r="172" spans="30:65" x14ac:dyDescent="0.3">
      <c r="AD172" s="77"/>
      <c r="AE172" s="77"/>
      <c r="AF172" s="72"/>
      <c r="AX172" s="78"/>
      <c r="BL172" s="78"/>
      <c r="BM172" s="83"/>
    </row>
    <row r="173" spans="30:65" x14ac:dyDescent="0.3">
      <c r="AD173" s="77"/>
      <c r="AE173" s="77"/>
      <c r="AF173" s="72"/>
      <c r="AX173" s="78"/>
      <c r="BL173" s="78"/>
      <c r="BM173" s="83"/>
    </row>
    <row r="174" spans="30:65" x14ac:dyDescent="0.3">
      <c r="AD174" s="77"/>
      <c r="AE174" s="77"/>
      <c r="AF174" s="72"/>
      <c r="AX174" s="78"/>
      <c r="BL174" s="78"/>
      <c r="BM174" s="83"/>
    </row>
    <row r="175" spans="30:65" x14ac:dyDescent="0.3">
      <c r="AD175" s="77"/>
      <c r="AE175" s="77"/>
      <c r="AF175" s="72"/>
      <c r="AX175" s="78"/>
      <c r="BL175" s="78"/>
      <c r="BM175" s="83"/>
    </row>
    <row r="176" spans="30:65" x14ac:dyDescent="0.3">
      <c r="AD176" s="77"/>
      <c r="AE176" s="77"/>
      <c r="AF176" s="72"/>
      <c r="AX176" s="78"/>
      <c r="BL176" s="78"/>
      <c r="BM176" s="83"/>
    </row>
    <row r="177" spans="30:65" x14ac:dyDescent="0.3">
      <c r="AD177" s="77"/>
      <c r="AE177" s="77"/>
      <c r="AF177" s="72"/>
      <c r="AX177" s="78"/>
      <c r="BL177" s="78"/>
      <c r="BM177" s="83"/>
    </row>
    <row r="178" spans="30:65" x14ac:dyDescent="0.3">
      <c r="AD178" s="77"/>
      <c r="AE178" s="77"/>
      <c r="AF178" s="72"/>
      <c r="AX178" s="78"/>
      <c r="BL178" s="78"/>
      <c r="BM178" s="83"/>
    </row>
    <row r="179" spans="30:65" x14ac:dyDescent="0.3">
      <c r="AD179" s="77"/>
      <c r="AE179" s="77"/>
      <c r="AF179" s="72"/>
      <c r="AX179" s="78"/>
      <c r="BL179" s="78"/>
      <c r="BM179" s="83"/>
    </row>
    <row r="180" spans="30:65" x14ac:dyDescent="0.3">
      <c r="AD180" s="77"/>
      <c r="AE180" s="77"/>
      <c r="AF180" s="72"/>
      <c r="AX180" s="78"/>
      <c r="BL180" s="78"/>
      <c r="BM180" s="83"/>
    </row>
    <row r="181" spans="30:65" x14ac:dyDescent="0.3">
      <c r="AD181" s="77"/>
      <c r="AE181" s="77"/>
      <c r="AF181" s="72"/>
      <c r="AX181" s="78"/>
      <c r="BL181" s="78"/>
      <c r="BM181" s="83"/>
    </row>
    <row r="182" spans="30:65" x14ac:dyDescent="0.3">
      <c r="AD182" s="77"/>
      <c r="AE182" s="77"/>
      <c r="AF182" s="72"/>
      <c r="AX182" s="78"/>
      <c r="BL182" s="78"/>
      <c r="BM182" s="83"/>
    </row>
    <row r="183" spans="30:65" x14ac:dyDescent="0.3">
      <c r="AD183" s="77"/>
      <c r="AE183" s="77"/>
      <c r="AF183" s="72"/>
      <c r="AX183" s="78"/>
      <c r="BL183" s="78"/>
      <c r="BM183" s="83"/>
    </row>
    <row r="184" spans="30:65" x14ac:dyDescent="0.3">
      <c r="AD184" s="77"/>
      <c r="AE184" s="77"/>
      <c r="AF184" s="72"/>
      <c r="AX184" s="78"/>
      <c r="BL184" s="78"/>
      <c r="BM184" s="83"/>
    </row>
    <row r="185" spans="30:65" x14ac:dyDescent="0.3">
      <c r="AD185" s="77"/>
      <c r="AE185" s="77"/>
      <c r="AF185" s="72"/>
      <c r="AX185" s="78"/>
      <c r="BL185" s="78"/>
      <c r="BM185" s="83"/>
    </row>
    <row r="186" spans="30:65" x14ac:dyDescent="0.3">
      <c r="AD186" s="77"/>
      <c r="AE186" s="77"/>
      <c r="AF186" s="72"/>
      <c r="AX186" s="78"/>
      <c r="BL186" s="78"/>
      <c r="BM186" s="83"/>
    </row>
    <row r="187" spans="30:65" x14ac:dyDescent="0.3">
      <c r="AD187" s="77"/>
      <c r="AE187" s="77"/>
      <c r="AF187" s="72"/>
      <c r="AX187" s="78"/>
      <c r="BL187" s="78"/>
      <c r="BM187" s="83"/>
    </row>
    <row r="188" spans="30:65" x14ac:dyDescent="0.3">
      <c r="AD188" s="77"/>
      <c r="AE188" s="77"/>
      <c r="AF188" s="72"/>
      <c r="AX188" s="78"/>
      <c r="BL188" s="78"/>
      <c r="BM188" s="83"/>
    </row>
    <row r="189" spans="30:65" x14ac:dyDescent="0.3">
      <c r="AD189" s="77"/>
      <c r="AE189" s="77"/>
      <c r="AF189" s="72"/>
      <c r="AX189" s="78"/>
      <c r="BL189" s="78"/>
      <c r="BM189" s="83"/>
    </row>
    <row r="190" spans="30:65" x14ac:dyDescent="0.3">
      <c r="AD190" s="77"/>
      <c r="AE190" s="77"/>
      <c r="AF190" s="72"/>
      <c r="AX190" s="78"/>
      <c r="BL190" s="78"/>
      <c r="BM190" s="83"/>
    </row>
    <row r="191" spans="30:65" x14ac:dyDescent="0.3">
      <c r="AD191" s="77"/>
      <c r="AE191" s="77"/>
      <c r="AF191" s="72"/>
      <c r="AX191" s="78"/>
      <c r="BL191" s="78"/>
      <c r="BM191" s="83"/>
    </row>
    <row r="192" spans="30:65" x14ac:dyDescent="0.3">
      <c r="AD192" s="77"/>
      <c r="AE192" s="77"/>
      <c r="AF192" s="72"/>
      <c r="AX192" s="78"/>
      <c r="BL192" s="78"/>
      <c r="BM192" s="83"/>
    </row>
    <row r="193" spans="30:65" x14ac:dyDescent="0.3">
      <c r="AD193" s="77"/>
      <c r="AE193" s="77"/>
      <c r="AF193" s="72"/>
      <c r="AX193" s="78"/>
      <c r="BL193" s="78"/>
      <c r="BM193" s="83"/>
    </row>
    <row r="194" spans="30:65" x14ac:dyDescent="0.3">
      <c r="AD194" s="77"/>
      <c r="AE194" s="77"/>
      <c r="AF194" s="72"/>
      <c r="AX194" s="78"/>
      <c r="BL194" s="78"/>
      <c r="BM194" s="83"/>
    </row>
    <row r="195" spans="30:65" x14ac:dyDescent="0.3">
      <c r="AD195" s="77"/>
      <c r="AE195" s="77"/>
      <c r="AF195" s="72"/>
      <c r="AX195" s="78"/>
      <c r="BL195" s="78"/>
      <c r="BM195" s="83"/>
    </row>
    <row r="196" spans="30:65" x14ac:dyDescent="0.3">
      <c r="AD196" s="77"/>
      <c r="AE196" s="77"/>
      <c r="AF196" s="72"/>
      <c r="AX196" s="78"/>
      <c r="BL196" s="78"/>
      <c r="BM196" s="83"/>
    </row>
    <row r="197" spans="30:65" x14ac:dyDescent="0.3">
      <c r="AD197" s="77"/>
      <c r="AE197" s="77"/>
      <c r="AF197" s="72"/>
      <c r="AX197" s="78"/>
      <c r="BL197" s="78"/>
      <c r="BM197" s="83"/>
    </row>
    <row r="198" spans="30:65" x14ac:dyDescent="0.3">
      <c r="AD198" s="77"/>
      <c r="AE198" s="77"/>
      <c r="AF198" s="72"/>
      <c r="AX198" s="78"/>
      <c r="BL198" s="78"/>
      <c r="BM198" s="83"/>
    </row>
    <row r="199" spans="30:65" x14ac:dyDescent="0.3">
      <c r="AD199" s="77"/>
      <c r="AE199" s="77"/>
      <c r="AF199" s="72"/>
      <c r="AX199" s="78"/>
      <c r="BL199" s="78"/>
      <c r="BM199" s="83"/>
    </row>
    <row r="200" spans="30:65" x14ac:dyDescent="0.3">
      <c r="AD200" s="77"/>
      <c r="AE200" s="77"/>
      <c r="AF200" s="72"/>
      <c r="AX200" s="78"/>
      <c r="BL200" s="78"/>
      <c r="BM200" s="83"/>
    </row>
    <row r="201" spans="30:65" x14ac:dyDescent="0.3">
      <c r="AD201" s="77"/>
      <c r="AE201" s="77"/>
      <c r="AF201" s="72"/>
      <c r="AX201" s="78"/>
      <c r="BL201" s="78"/>
      <c r="BM201" s="83"/>
    </row>
    <row r="202" spans="30:65" x14ac:dyDescent="0.3">
      <c r="AD202" s="77"/>
      <c r="AE202" s="77"/>
      <c r="AF202" s="72"/>
      <c r="AX202" s="78"/>
      <c r="BL202" s="78"/>
      <c r="BM202" s="83"/>
    </row>
    <row r="203" spans="30:65" x14ac:dyDescent="0.3">
      <c r="AD203" s="77"/>
      <c r="AE203" s="77"/>
      <c r="AF203" s="72"/>
      <c r="AX203" s="78"/>
      <c r="BL203" s="78"/>
      <c r="BM203" s="83"/>
    </row>
    <row r="204" spans="30:65" x14ac:dyDescent="0.3">
      <c r="AD204" s="77"/>
      <c r="AE204" s="77"/>
      <c r="AF204" s="72"/>
      <c r="AX204" s="78"/>
      <c r="BL204" s="78"/>
      <c r="BM204" s="83"/>
    </row>
    <row r="205" spans="30:65" x14ac:dyDescent="0.3">
      <c r="AD205" s="77"/>
      <c r="AE205" s="77"/>
      <c r="AF205" s="72"/>
      <c r="AX205" s="78"/>
      <c r="BL205" s="78"/>
      <c r="BM205" s="83"/>
    </row>
    <row r="206" spans="30:65" x14ac:dyDescent="0.3">
      <c r="AD206" s="77"/>
      <c r="AE206" s="77"/>
      <c r="AF206" s="72"/>
      <c r="AX206" s="78"/>
      <c r="BL206" s="78"/>
      <c r="BM206" s="83"/>
    </row>
    <row r="207" spans="30:65" x14ac:dyDescent="0.3">
      <c r="AD207" s="77"/>
      <c r="AE207" s="77"/>
      <c r="AF207" s="72"/>
      <c r="AX207" s="78"/>
      <c r="BL207" s="78"/>
      <c r="BM207" s="83"/>
    </row>
    <row r="208" spans="30:65" x14ac:dyDescent="0.3">
      <c r="AD208" s="77"/>
      <c r="AE208" s="77"/>
      <c r="AF208" s="72"/>
      <c r="AX208" s="78"/>
      <c r="BL208" s="78"/>
      <c r="BM208" s="83"/>
    </row>
    <row r="209" spans="30:65" x14ac:dyDescent="0.3">
      <c r="AD209" s="77"/>
      <c r="AE209" s="77"/>
      <c r="AF209" s="72"/>
      <c r="AX209" s="78"/>
      <c r="BL209" s="78"/>
      <c r="BM209" s="83"/>
    </row>
    <row r="210" spans="30:65" x14ac:dyDescent="0.3">
      <c r="AD210" s="77"/>
      <c r="AE210" s="77"/>
      <c r="AF210" s="72"/>
      <c r="AX210" s="78"/>
      <c r="BL210" s="78"/>
      <c r="BM210" s="83"/>
    </row>
    <row r="211" spans="30:65" x14ac:dyDescent="0.3">
      <c r="AD211" s="77"/>
      <c r="AE211" s="77"/>
      <c r="AF211" s="72"/>
      <c r="AX211" s="78"/>
      <c r="BL211" s="78"/>
      <c r="BM211" s="83"/>
    </row>
    <row r="212" spans="30:65" x14ac:dyDescent="0.3">
      <c r="AD212" s="77"/>
      <c r="AE212" s="77"/>
      <c r="AF212" s="72"/>
      <c r="AX212" s="78"/>
      <c r="BL212" s="78"/>
      <c r="BM212" s="83"/>
    </row>
    <row r="213" spans="30:65" x14ac:dyDescent="0.3">
      <c r="AD213" s="77"/>
      <c r="AE213" s="77"/>
      <c r="AF213" s="72"/>
      <c r="AX213" s="78"/>
      <c r="BL213" s="78"/>
      <c r="BM213" s="83"/>
    </row>
    <row r="214" spans="30:65" x14ac:dyDescent="0.3">
      <c r="AD214" s="77"/>
      <c r="AE214" s="77"/>
      <c r="AF214" s="72"/>
      <c r="AX214" s="78"/>
      <c r="BL214" s="78"/>
      <c r="BM214" s="83"/>
    </row>
    <row r="215" spans="30:65" x14ac:dyDescent="0.3">
      <c r="AD215" s="77"/>
      <c r="AE215" s="77"/>
      <c r="AF215" s="72"/>
      <c r="AX215" s="78"/>
      <c r="BL215" s="78"/>
      <c r="BM215" s="83"/>
    </row>
    <row r="216" spans="30:65" x14ac:dyDescent="0.3">
      <c r="AD216" s="77"/>
      <c r="AE216" s="77"/>
      <c r="AF216" s="72"/>
      <c r="AX216" s="78"/>
      <c r="BL216" s="78"/>
      <c r="BM216" s="83"/>
    </row>
    <row r="217" spans="30:65" x14ac:dyDescent="0.3">
      <c r="AD217" s="77"/>
      <c r="AE217" s="77"/>
      <c r="AF217" s="72"/>
      <c r="AX217" s="78"/>
      <c r="BL217" s="78"/>
      <c r="BM217" s="83"/>
    </row>
    <row r="218" spans="30:65" x14ac:dyDescent="0.3">
      <c r="AD218" s="77"/>
      <c r="AE218" s="77"/>
      <c r="AF218" s="72"/>
      <c r="AX218" s="78"/>
      <c r="BL218" s="78"/>
      <c r="BM218" s="83"/>
    </row>
    <row r="219" spans="30:65" x14ac:dyDescent="0.3">
      <c r="AD219" s="77"/>
      <c r="AE219" s="77"/>
      <c r="AF219" s="72"/>
      <c r="AX219" s="78"/>
      <c r="BL219" s="78"/>
      <c r="BM219" s="83"/>
    </row>
    <row r="220" spans="30:65" x14ac:dyDescent="0.3">
      <c r="AD220" s="77"/>
      <c r="AE220" s="77"/>
      <c r="AF220" s="72"/>
      <c r="AX220" s="78"/>
      <c r="BL220" s="78"/>
      <c r="BM220" s="83"/>
    </row>
    <row r="221" spans="30:65" x14ac:dyDescent="0.3">
      <c r="AD221" s="77"/>
      <c r="AE221" s="77"/>
      <c r="AF221" s="72"/>
      <c r="AX221" s="78"/>
      <c r="BL221" s="78"/>
      <c r="BM221" s="83"/>
    </row>
    <row r="222" spans="30:65" x14ac:dyDescent="0.3">
      <c r="AD222" s="77"/>
      <c r="AE222" s="77"/>
      <c r="AF222" s="72"/>
      <c r="AX222" s="78"/>
      <c r="BL222" s="78"/>
      <c r="BM222" s="83"/>
    </row>
    <row r="223" spans="30:65" x14ac:dyDescent="0.3">
      <c r="AD223" s="77"/>
      <c r="AE223" s="77"/>
      <c r="AF223" s="72"/>
      <c r="AX223" s="78"/>
      <c r="BL223" s="78"/>
      <c r="BM223" s="83"/>
    </row>
    <row r="224" spans="30:65" x14ac:dyDescent="0.3">
      <c r="AD224" s="77"/>
      <c r="AE224" s="77"/>
      <c r="AF224" s="72"/>
      <c r="AX224" s="78"/>
      <c r="BL224" s="78"/>
      <c r="BM224" s="83"/>
    </row>
    <row r="225" spans="30:65" x14ac:dyDescent="0.3">
      <c r="AD225" s="77"/>
      <c r="AE225" s="77"/>
      <c r="AF225" s="72"/>
      <c r="AX225" s="78"/>
      <c r="BL225" s="78"/>
      <c r="BM225" s="83"/>
    </row>
    <row r="226" spans="30:65" x14ac:dyDescent="0.3">
      <c r="AD226" s="77"/>
      <c r="AE226" s="77"/>
      <c r="AF226" s="72"/>
      <c r="AX226" s="78"/>
      <c r="BL226" s="78"/>
      <c r="BM226" s="83"/>
    </row>
    <row r="227" spans="30:65" x14ac:dyDescent="0.3">
      <c r="AD227" s="77"/>
      <c r="AE227" s="77"/>
      <c r="AF227" s="72"/>
      <c r="AX227" s="78"/>
      <c r="BL227" s="78"/>
      <c r="BM227" s="83"/>
    </row>
    <row r="228" spans="30:65" x14ac:dyDescent="0.3">
      <c r="AD228" s="77"/>
      <c r="AE228" s="77"/>
      <c r="AF228" s="72"/>
      <c r="AX228" s="78"/>
      <c r="BL228" s="78"/>
      <c r="BM228" s="83"/>
    </row>
    <row r="229" spans="30:65" x14ac:dyDescent="0.3">
      <c r="AD229" s="77"/>
      <c r="AE229" s="77"/>
      <c r="AF229" s="72"/>
      <c r="AX229" s="78"/>
      <c r="BL229" s="78"/>
      <c r="BM229" s="83"/>
    </row>
    <row r="230" spans="30:65" x14ac:dyDescent="0.3">
      <c r="AD230" s="77"/>
      <c r="AE230" s="77"/>
      <c r="AF230" s="72"/>
      <c r="AX230" s="78"/>
      <c r="BL230" s="78"/>
      <c r="BM230" s="83"/>
    </row>
    <row r="231" spans="30:65" x14ac:dyDescent="0.3">
      <c r="AD231" s="77"/>
      <c r="AE231" s="77"/>
      <c r="AF231" s="72"/>
      <c r="AX231" s="78"/>
      <c r="BL231" s="78"/>
      <c r="BM231" s="83"/>
    </row>
    <row r="232" spans="30:65" x14ac:dyDescent="0.3">
      <c r="AD232" s="77"/>
      <c r="AE232" s="77"/>
      <c r="AF232" s="72"/>
      <c r="AX232" s="78"/>
      <c r="BL232" s="78"/>
      <c r="BM232" s="83"/>
    </row>
    <row r="233" spans="30:65" x14ac:dyDescent="0.3">
      <c r="AD233" s="77"/>
      <c r="AE233" s="77"/>
      <c r="AF233" s="72"/>
      <c r="AX233" s="78"/>
      <c r="BL233" s="78"/>
      <c r="BM233" s="83"/>
    </row>
    <row r="234" spans="30:65" x14ac:dyDescent="0.3">
      <c r="AD234" s="77"/>
      <c r="AE234" s="77"/>
      <c r="AF234" s="72"/>
      <c r="AX234" s="78"/>
      <c r="BL234" s="78"/>
      <c r="BM234" s="83"/>
    </row>
    <row r="235" spans="30:65" x14ac:dyDescent="0.3">
      <c r="AD235" s="77"/>
      <c r="AE235" s="77"/>
      <c r="AF235" s="72"/>
      <c r="AX235" s="78"/>
      <c r="BL235" s="78"/>
      <c r="BM235" s="83"/>
    </row>
    <row r="236" spans="30:65" x14ac:dyDescent="0.3">
      <c r="AD236" s="77"/>
      <c r="AE236" s="77"/>
      <c r="AF236" s="72"/>
      <c r="AX236" s="78"/>
      <c r="BL236" s="78"/>
      <c r="BM236" s="83"/>
    </row>
    <row r="237" spans="30:65" x14ac:dyDescent="0.3">
      <c r="AD237" s="77"/>
      <c r="AE237" s="77"/>
      <c r="AF237" s="72"/>
      <c r="AX237" s="78"/>
      <c r="BL237" s="78"/>
      <c r="BM237" s="83"/>
    </row>
    <row r="238" spans="30:65" x14ac:dyDescent="0.3">
      <c r="AD238" s="77"/>
      <c r="AE238" s="77"/>
      <c r="AF238" s="72"/>
      <c r="AX238" s="78"/>
      <c r="BL238" s="78"/>
      <c r="BM238" s="83"/>
    </row>
    <row r="239" spans="30:65" x14ac:dyDescent="0.3">
      <c r="AD239" s="77"/>
      <c r="AE239" s="77"/>
      <c r="AF239" s="72"/>
      <c r="AX239" s="78"/>
      <c r="BL239" s="78"/>
      <c r="BM239" s="83"/>
    </row>
    <row r="240" spans="30:65" x14ac:dyDescent="0.3">
      <c r="AD240" s="77"/>
      <c r="AE240" s="77"/>
      <c r="AF240" s="72"/>
      <c r="AX240" s="78"/>
      <c r="BL240" s="78"/>
      <c r="BM240" s="83"/>
    </row>
    <row r="241" spans="30:65" x14ac:dyDescent="0.3">
      <c r="AD241" s="77"/>
      <c r="AE241" s="77"/>
      <c r="AF241" s="72"/>
      <c r="AX241" s="78"/>
      <c r="BL241" s="78"/>
      <c r="BM241" s="83"/>
    </row>
    <row r="242" spans="30:65" x14ac:dyDescent="0.3">
      <c r="AD242" s="77"/>
      <c r="AE242" s="77"/>
      <c r="AF242" s="72"/>
      <c r="AX242" s="78"/>
      <c r="BL242" s="78"/>
      <c r="BM242" s="83"/>
    </row>
    <row r="243" spans="30:65" x14ac:dyDescent="0.3">
      <c r="AD243" s="77"/>
      <c r="AE243" s="77"/>
      <c r="AF243" s="72"/>
      <c r="AX243" s="78"/>
      <c r="BL243" s="78"/>
      <c r="BM243" s="83"/>
    </row>
    <row r="244" spans="30:65" x14ac:dyDescent="0.3">
      <c r="AD244" s="77"/>
      <c r="AE244" s="77"/>
      <c r="AF244" s="72"/>
      <c r="AX244" s="78"/>
      <c r="BL244" s="78"/>
      <c r="BM244" s="83"/>
    </row>
    <row r="245" spans="30:65" x14ac:dyDescent="0.3">
      <c r="AD245" s="77"/>
      <c r="AE245" s="77"/>
      <c r="AF245" s="72"/>
      <c r="AX245" s="78"/>
      <c r="BL245" s="78"/>
      <c r="BM245" s="83"/>
    </row>
    <row r="246" spans="30:65" x14ac:dyDescent="0.3">
      <c r="AD246" s="77"/>
      <c r="AE246" s="77"/>
      <c r="AF246" s="72"/>
      <c r="AX246" s="78"/>
      <c r="BL246" s="78"/>
      <c r="BM246" s="83"/>
    </row>
    <row r="247" spans="30:65" x14ac:dyDescent="0.3">
      <c r="AD247" s="77"/>
      <c r="AE247" s="77"/>
      <c r="AF247" s="72"/>
      <c r="AX247" s="78"/>
      <c r="BL247" s="78"/>
      <c r="BM247" s="83"/>
    </row>
    <row r="248" spans="30:65" x14ac:dyDescent="0.3">
      <c r="AD248" s="77"/>
      <c r="AE248" s="77"/>
      <c r="AF248" s="72"/>
      <c r="AX248" s="78"/>
      <c r="BL248" s="78"/>
      <c r="BM248" s="83"/>
    </row>
    <row r="249" spans="30:65" x14ac:dyDescent="0.3">
      <c r="AD249" s="77"/>
      <c r="AE249" s="77"/>
      <c r="AF249" s="72"/>
      <c r="AX249" s="78"/>
      <c r="BL249" s="78"/>
      <c r="BM249" s="83"/>
    </row>
    <row r="250" spans="30:65" x14ac:dyDescent="0.3">
      <c r="AD250" s="77"/>
      <c r="AE250" s="77"/>
      <c r="AF250" s="72"/>
      <c r="AX250" s="78"/>
      <c r="BL250" s="78"/>
      <c r="BM250" s="83"/>
    </row>
    <row r="251" spans="30:65" x14ac:dyDescent="0.3">
      <c r="AD251" s="77"/>
      <c r="AE251" s="77"/>
      <c r="AF251" s="72"/>
      <c r="AX251" s="78"/>
      <c r="BL251" s="78"/>
      <c r="BM251" s="83"/>
    </row>
    <row r="252" spans="30:65" x14ac:dyDescent="0.3">
      <c r="AD252" s="77"/>
      <c r="AE252" s="77"/>
      <c r="AF252" s="72"/>
      <c r="AX252" s="78"/>
      <c r="BL252" s="78"/>
      <c r="BM252" s="83"/>
    </row>
    <row r="253" spans="30:65" x14ac:dyDescent="0.3">
      <c r="AD253" s="77"/>
      <c r="AE253" s="77"/>
      <c r="AF253" s="72"/>
      <c r="AX253" s="78"/>
      <c r="BL253" s="78"/>
      <c r="BM253" s="83"/>
    </row>
    <row r="254" spans="30:65" x14ac:dyDescent="0.3">
      <c r="AD254" s="77"/>
      <c r="AE254" s="77"/>
      <c r="AF254" s="72"/>
      <c r="AX254" s="78"/>
      <c r="BL254" s="78"/>
      <c r="BM254" s="83"/>
    </row>
    <row r="255" spans="30:65" x14ac:dyDescent="0.3">
      <c r="AD255" s="77"/>
      <c r="AE255" s="77"/>
      <c r="AF255" s="72"/>
      <c r="AX255" s="78"/>
      <c r="BL255" s="78"/>
      <c r="BM255" s="83"/>
    </row>
    <row r="256" spans="30:65" x14ac:dyDescent="0.3">
      <c r="AD256" s="77"/>
      <c r="AE256" s="77"/>
      <c r="AF256" s="72"/>
      <c r="AX256" s="78"/>
      <c r="BL256" s="78"/>
      <c r="BM256" s="83"/>
    </row>
    <row r="257" spans="30:65" x14ac:dyDescent="0.3">
      <c r="AD257" s="77"/>
      <c r="AE257" s="77"/>
      <c r="AF257" s="72"/>
      <c r="AX257" s="78"/>
      <c r="BL257" s="78"/>
      <c r="BM257" s="83"/>
    </row>
    <row r="258" spans="30:65" x14ac:dyDescent="0.3">
      <c r="AD258" s="77"/>
      <c r="AE258" s="77"/>
      <c r="AF258" s="72"/>
      <c r="AX258" s="78"/>
      <c r="BL258" s="78"/>
      <c r="BM258" s="83"/>
    </row>
    <row r="259" spans="30:65" x14ac:dyDescent="0.3">
      <c r="AD259" s="77"/>
      <c r="AE259" s="77"/>
      <c r="AF259" s="72"/>
      <c r="AX259" s="78"/>
      <c r="BL259" s="78"/>
      <c r="BM259" s="83"/>
    </row>
    <row r="260" spans="30:65" x14ac:dyDescent="0.3">
      <c r="AD260" s="77"/>
      <c r="AE260" s="77"/>
      <c r="AF260" s="72"/>
      <c r="AX260" s="78"/>
      <c r="BL260" s="78"/>
      <c r="BM260" s="83"/>
    </row>
    <row r="261" spans="30:65" x14ac:dyDescent="0.3">
      <c r="AD261" s="77"/>
      <c r="AE261" s="77"/>
      <c r="AF261" s="72"/>
      <c r="AX261" s="78"/>
      <c r="BL261" s="78"/>
      <c r="BM261" s="83"/>
    </row>
    <row r="262" spans="30:65" x14ac:dyDescent="0.3">
      <c r="AD262" s="77"/>
      <c r="AE262" s="77"/>
      <c r="AF262" s="72"/>
      <c r="AX262" s="78"/>
      <c r="BL262" s="78"/>
      <c r="BM262" s="83"/>
    </row>
    <row r="263" spans="30:65" x14ac:dyDescent="0.3">
      <c r="AD263" s="77"/>
      <c r="AE263" s="77"/>
      <c r="AF263" s="72"/>
      <c r="AX263" s="78"/>
      <c r="BL263" s="78"/>
      <c r="BM263" s="83"/>
    </row>
    <row r="264" spans="30:65" x14ac:dyDescent="0.3">
      <c r="AD264" s="77"/>
      <c r="AE264" s="77"/>
      <c r="AF264" s="72"/>
      <c r="AX264" s="78"/>
      <c r="BL264" s="78"/>
      <c r="BM264" s="83"/>
    </row>
    <row r="265" spans="30:65" x14ac:dyDescent="0.3">
      <c r="AD265" s="77"/>
      <c r="AE265" s="77"/>
      <c r="AF265" s="72"/>
      <c r="AX265" s="78"/>
      <c r="BL265" s="78"/>
      <c r="BM265" s="83"/>
    </row>
    <row r="266" spans="30:65" x14ac:dyDescent="0.3">
      <c r="AD266" s="77"/>
      <c r="AE266" s="77"/>
      <c r="AF266" s="72"/>
      <c r="AX266" s="78"/>
      <c r="BL266" s="78"/>
      <c r="BM266" s="83"/>
    </row>
    <row r="267" spans="30:65" x14ac:dyDescent="0.3">
      <c r="AD267" s="77"/>
      <c r="AE267" s="77"/>
      <c r="AF267" s="72"/>
      <c r="AX267" s="78"/>
      <c r="BL267" s="78"/>
      <c r="BM267" s="83"/>
    </row>
    <row r="268" spans="30:65" x14ac:dyDescent="0.3">
      <c r="AD268" s="77"/>
      <c r="AE268" s="77"/>
      <c r="AF268" s="72"/>
      <c r="AX268" s="78"/>
      <c r="BL268" s="78"/>
      <c r="BM268" s="83"/>
    </row>
    <row r="269" spans="30:65" x14ac:dyDescent="0.3">
      <c r="AD269" s="77"/>
      <c r="AE269" s="77"/>
      <c r="AF269" s="72"/>
      <c r="AX269" s="78"/>
      <c r="BL269" s="78"/>
      <c r="BM269" s="83"/>
    </row>
    <row r="270" spans="30:65" x14ac:dyDescent="0.3">
      <c r="AD270" s="77"/>
      <c r="AE270" s="77"/>
      <c r="AF270" s="72"/>
      <c r="AX270" s="78"/>
      <c r="BL270" s="78"/>
      <c r="BM270" s="83"/>
    </row>
    <row r="271" spans="30:65" x14ac:dyDescent="0.3">
      <c r="AD271" s="77"/>
      <c r="AE271" s="77"/>
      <c r="AF271" s="72"/>
      <c r="AX271" s="78"/>
      <c r="BL271" s="78"/>
      <c r="BM271" s="83"/>
    </row>
    <row r="272" spans="30:65" x14ac:dyDescent="0.3">
      <c r="AD272" s="77"/>
      <c r="AE272" s="77"/>
      <c r="AF272" s="72"/>
      <c r="AX272" s="78"/>
      <c r="BL272" s="78"/>
      <c r="BM272" s="83"/>
    </row>
    <row r="273" spans="30:65" x14ac:dyDescent="0.3">
      <c r="AD273" s="77"/>
      <c r="AE273" s="77"/>
      <c r="AF273" s="72"/>
      <c r="AX273" s="78"/>
      <c r="BL273" s="78"/>
      <c r="BM273" s="83"/>
    </row>
    <row r="274" spans="30:65" x14ac:dyDescent="0.3">
      <c r="AD274" s="77"/>
      <c r="AE274" s="77"/>
      <c r="AF274" s="72"/>
      <c r="AX274" s="78"/>
      <c r="BL274" s="78"/>
      <c r="BM274" s="83"/>
    </row>
    <row r="275" spans="30:65" x14ac:dyDescent="0.3">
      <c r="AD275" s="77"/>
      <c r="AE275" s="77"/>
      <c r="AF275" s="72"/>
      <c r="AX275" s="78"/>
      <c r="BL275" s="78"/>
      <c r="BM275" s="83"/>
    </row>
    <row r="276" spans="30:65" x14ac:dyDescent="0.3">
      <c r="AD276" s="77"/>
      <c r="AE276" s="77"/>
      <c r="AF276" s="72"/>
      <c r="AX276" s="78"/>
      <c r="BL276" s="78"/>
      <c r="BM276" s="83"/>
    </row>
    <row r="277" spans="30:65" x14ac:dyDescent="0.3">
      <c r="AD277" s="77"/>
      <c r="AE277" s="77"/>
      <c r="AF277" s="72"/>
      <c r="AX277" s="78"/>
      <c r="BL277" s="78"/>
      <c r="BM277" s="83"/>
    </row>
    <row r="278" spans="30:65" x14ac:dyDescent="0.3">
      <c r="AD278" s="77"/>
      <c r="AE278" s="77"/>
      <c r="AF278" s="72"/>
      <c r="AX278" s="78"/>
      <c r="BL278" s="78"/>
      <c r="BM278" s="83"/>
    </row>
    <row r="279" spans="30:65" x14ac:dyDescent="0.3">
      <c r="AD279" s="77"/>
      <c r="AE279" s="77"/>
      <c r="AF279" s="72"/>
      <c r="AX279" s="78"/>
      <c r="BL279" s="78"/>
      <c r="BM279" s="83"/>
    </row>
    <row r="280" spans="30:65" x14ac:dyDescent="0.3">
      <c r="AD280" s="77"/>
      <c r="AE280" s="77"/>
      <c r="AF280" s="72"/>
      <c r="AX280" s="78"/>
      <c r="BL280" s="78"/>
      <c r="BM280" s="83"/>
    </row>
    <row r="281" spans="30:65" x14ac:dyDescent="0.3">
      <c r="AD281" s="77"/>
      <c r="AE281" s="77"/>
      <c r="AF281" s="72"/>
      <c r="AX281" s="78"/>
      <c r="BL281" s="78"/>
      <c r="BM281" s="83"/>
    </row>
    <row r="282" spans="30:65" x14ac:dyDescent="0.3">
      <c r="AD282" s="77"/>
      <c r="AE282" s="77"/>
      <c r="AF282" s="72"/>
      <c r="AX282" s="78"/>
      <c r="BL282" s="78"/>
      <c r="BM282" s="83"/>
    </row>
    <row r="283" spans="30:65" x14ac:dyDescent="0.3">
      <c r="AD283" s="77"/>
      <c r="AE283" s="77"/>
      <c r="AF283" s="72"/>
      <c r="AX283" s="78"/>
      <c r="BL283" s="78"/>
      <c r="BM283" s="83"/>
    </row>
    <row r="284" spans="30:65" x14ac:dyDescent="0.3">
      <c r="AD284" s="77"/>
      <c r="AE284" s="77"/>
      <c r="AF284" s="72"/>
      <c r="AX284" s="78"/>
      <c r="BL284" s="78"/>
      <c r="BM284" s="83"/>
    </row>
    <row r="285" spans="30:65" x14ac:dyDescent="0.3">
      <c r="AD285" s="77"/>
      <c r="AE285" s="77"/>
      <c r="AF285" s="72"/>
      <c r="AX285" s="78"/>
      <c r="BL285" s="78"/>
      <c r="BM285" s="83"/>
    </row>
    <row r="286" spans="30:65" x14ac:dyDescent="0.3">
      <c r="AD286" s="77"/>
      <c r="AE286" s="77"/>
      <c r="AF286" s="72"/>
      <c r="AX286" s="78"/>
      <c r="BL286" s="78"/>
      <c r="BM286" s="83"/>
    </row>
    <row r="287" spans="30:65" x14ac:dyDescent="0.3">
      <c r="AD287" s="77"/>
      <c r="AE287" s="77"/>
      <c r="AF287" s="72"/>
      <c r="AX287" s="78"/>
      <c r="BL287" s="78"/>
      <c r="BM287" s="83"/>
    </row>
    <row r="288" spans="30:65" x14ac:dyDescent="0.3">
      <c r="AD288" s="77"/>
      <c r="AE288" s="77"/>
      <c r="AF288" s="72"/>
      <c r="AX288" s="78"/>
      <c r="BL288" s="78"/>
      <c r="BM288" s="83"/>
    </row>
    <row r="289" spans="30:65" x14ac:dyDescent="0.3">
      <c r="AD289" s="77"/>
      <c r="AE289" s="77"/>
      <c r="AF289" s="72"/>
      <c r="AX289" s="78"/>
      <c r="BL289" s="78"/>
      <c r="BM289" s="83"/>
    </row>
    <row r="290" spans="30:65" x14ac:dyDescent="0.3">
      <c r="AD290" s="77"/>
      <c r="AE290" s="77"/>
      <c r="AF290" s="72"/>
      <c r="AX290" s="78"/>
      <c r="BL290" s="78"/>
      <c r="BM290" s="83"/>
    </row>
    <row r="291" spans="30:65" x14ac:dyDescent="0.3">
      <c r="AD291" s="77"/>
      <c r="AE291" s="77"/>
      <c r="AF291" s="72"/>
      <c r="AX291" s="78"/>
      <c r="BL291" s="78"/>
      <c r="BM291" s="83"/>
    </row>
    <row r="292" spans="30:65" x14ac:dyDescent="0.3">
      <c r="AD292" s="77"/>
      <c r="AE292" s="77"/>
      <c r="AF292" s="72"/>
      <c r="AX292" s="78"/>
      <c r="BL292" s="78"/>
      <c r="BM292" s="83"/>
    </row>
    <row r="293" spans="30:65" x14ac:dyDescent="0.3">
      <c r="AD293" s="77"/>
      <c r="AE293" s="77"/>
      <c r="AF293" s="72"/>
      <c r="AX293" s="78"/>
      <c r="BL293" s="78"/>
      <c r="BM293" s="83"/>
    </row>
    <row r="294" spans="30:65" x14ac:dyDescent="0.3">
      <c r="AD294" s="77"/>
      <c r="AE294" s="77"/>
      <c r="AF294" s="72"/>
      <c r="AX294" s="78"/>
      <c r="BL294" s="78"/>
      <c r="BM294" s="83"/>
    </row>
    <row r="295" spans="30:65" x14ac:dyDescent="0.3">
      <c r="AD295" s="77"/>
      <c r="AE295" s="77"/>
      <c r="AF295" s="72"/>
      <c r="AX295" s="78"/>
      <c r="BL295" s="78"/>
      <c r="BM295" s="83"/>
    </row>
    <row r="296" spans="30:65" x14ac:dyDescent="0.3">
      <c r="AD296" s="77"/>
      <c r="AE296" s="77"/>
      <c r="AF296" s="72"/>
      <c r="AX296" s="78"/>
      <c r="BL296" s="78"/>
      <c r="BM296" s="83"/>
    </row>
    <row r="297" spans="30:65" x14ac:dyDescent="0.3">
      <c r="AD297" s="77"/>
      <c r="AE297" s="77"/>
      <c r="AF297" s="72"/>
      <c r="AX297" s="78"/>
      <c r="BL297" s="78"/>
      <c r="BM297" s="83"/>
    </row>
    <row r="298" spans="30:65" x14ac:dyDescent="0.3">
      <c r="AD298" s="77"/>
      <c r="AE298" s="77"/>
      <c r="AF298" s="72"/>
      <c r="AX298" s="78"/>
      <c r="BL298" s="78"/>
      <c r="BM298" s="83"/>
    </row>
    <row r="299" spans="30:65" x14ac:dyDescent="0.3">
      <c r="AD299" s="77"/>
      <c r="AE299" s="77"/>
      <c r="AF299" s="72"/>
      <c r="AX299" s="78"/>
      <c r="BL299" s="78"/>
      <c r="BM299" s="83"/>
    </row>
    <row r="300" spans="30:65" x14ac:dyDescent="0.3">
      <c r="AD300" s="77"/>
      <c r="AE300" s="77"/>
      <c r="AF300" s="72"/>
      <c r="AX300" s="78"/>
      <c r="BL300" s="78"/>
      <c r="BM300" s="83"/>
    </row>
    <row r="301" spans="30:65" x14ac:dyDescent="0.3">
      <c r="AD301" s="77"/>
      <c r="AE301" s="77"/>
      <c r="AF301" s="72"/>
      <c r="AX301" s="78"/>
      <c r="BL301" s="78"/>
      <c r="BM301" s="83"/>
    </row>
    <row r="302" spans="30:65" x14ac:dyDescent="0.3">
      <c r="AD302" s="77"/>
      <c r="AE302" s="77"/>
      <c r="AF302" s="72"/>
      <c r="AX302" s="78"/>
      <c r="BL302" s="78"/>
      <c r="BM302" s="83"/>
    </row>
    <row r="303" spans="30:65" x14ac:dyDescent="0.3">
      <c r="AD303" s="77"/>
      <c r="AE303" s="77"/>
      <c r="AF303" s="72"/>
      <c r="AX303" s="78"/>
      <c r="BL303" s="78"/>
      <c r="BM303" s="83"/>
    </row>
    <row r="304" spans="30:65" x14ac:dyDescent="0.3">
      <c r="AD304" s="77"/>
      <c r="AE304" s="77"/>
      <c r="AF304" s="72"/>
      <c r="AX304" s="78"/>
      <c r="BL304" s="78"/>
      <c r="BM304" s="83"/>
    </row>
    <row r="305" spans="30:65" x14ac:dyDescent="0.3">
      <c r="AD305" s="77"/>
      <c r="AE305" s="77"/>
      <c r="AF305" s="72"/>
      <c r="AX305" s="78"/>
      <c r="BL305" s="78"/>
      <c r="BM305" s="83"/>
    </row>
    <row r="306" spans="30:65" x14ac:dyDescent="0.3">
      <c r="AD306" s="77"/>
      <c r="AE306" s="77"/>
      <c r="AF306" s="72"/>
      <c r="AX306" s="78"/>
      <c r="BL306" s="78"/>
      <c r="BM306" s="83"/>
    </row>
    <row r="307" spans="30:65" x14ac:dyDescent="0.3">
      <c r="AD307" s="77"/>
      <c r="AE307" s="77"/>
      <c r="AF307" s="72"/>
      <c r="AX307" s="78"/>
      <c r="BL307" s="78"/>
      <c r="BM307" s="83"/>
    </row>
    <row r="308" spans="30:65" x14ac:dyDescent="0.3">
      <c r="AD308" s="77"/>
      <c r="AE308" s="77"/>
      <c r="AF308" s="72"/>
      <c r="AX308" s="78"/>
      <c r="BL308" s="78"/>
      <c r="BM308" s="83"/>
    </row>
    <row r="309" spans="30:65" x14ac:dyDescent="0.3">
      <c r="AD309" s="77"/>
      <c r="AE309" s="77"/>
      <c r="AF309" s="72"/>
      <c r="AX309" s="78"/>
      <c r="BL309" s="78"/>
      <c r="BM309" s="83"/>
    </row>
    <row r="310" spans="30:65" x14ac:dyDescent="0.3">
      <c r="AD310" s="77"/>
      <c r="AE310" s="77"/>
      <c r="AF310" s="72"/>
      <c r="AX310" s="78"/>
      <c r="BL310" s="78"/>
      <c r="BM310" s="83"/>
    </row>
    <row r="311" spans="30:65" x14ac:dyDescent="0.3">
      <c r="AD311" s="77"/>
      <c r="AE311" s="77"/>
      <c r="AF311" s="72"/>
      <c r="AX311" s="78"/>
      <c r="BL311" s="78"/>
      <c r="BM311" s="83"/>
    </row>
    <row r="312" spans="30:65" x14ac:dyDescent="0.3">
      <c r="AD312" s="77"/>
      <c r="AE312" s="77"/>
      <c r="AF312" s="72"/>
      <c r="AX312" s="78"/>
      <c r="BL312" s="78"/>
      <c r="BM312" s="83"/>
    </row>
    <row r="313" spans="30:65" x14ac:dyDescent="0.3">
      <c r="AD313" s="77"/>
      <c r="AE313" s="77"/>
      <c r="AF313" s="72"/>
      <c r="AX313" s="78"/>
      <c r="BL313" s="78"/>
      <c r="BM313" s="83"/>
    </row>
    <row r="314" spans="30:65" x14ac:dyDescent="0.3">
      <c r="AD314" s="77"/>
      <c r="AE314" s="77"/>
      <c r="AF314" s="72"/>
      <c r="AX314" s="78"/>
      <c r="BL314" s="78"/>
      <c r="BM314" s="83"/>
    </row>
    <row r="315" spans="30:65" x14ac:dyDescent="0.3">
      <c r="AD315" s="77"/>
      <c r="AE315" s="77"/>
      <c r="AF315" s="72"/>
      <c r="AX315" s="78"/>
      <c r="BL315" s="78"/>
      <c r="BM315" s="83"/>
    </row>
    <row r="316" spans="30:65" x14ac:dyDescent="0.3">
      <c r="AD316" s="77"/>
      <c r="AE316" s="77"/>
      <c r="AF316" s="72"/>
      <c r="AX316" s="78"/>
      <c r="BL316" s="78"/>
      <c r="BM316" s="83"/>
    </row>
    <row r="317" spans="30:65" x14ac:dyDescent="0.3">
      <c r="AD317" s="77"/>
      <c r="AE317" s="77"/>
      <c r="AF317" s="72"/>
      <c r="AX317" s="78"/>
      <c r="BL317" s="78"/>
      <c r="BM317" s="83"/>
    </row>
    <row r="318" spans="30:65" x14ac:dyDescent="0.3">
      <c r="AD318" s="77"/>
      <c r="AE318" s="77"/>
      <c r="AF318" s="72"/>
      <c r="AX318" s="78"/>
      <c r="BL318" s="78"/>
      <c r="BM318" s="83"/>
    </row>
    <row r="319" spans="30:65" x14ac:dyDescent="0.3">
      <c r="AD319" s="77"/>
      <c r="AE319" s="77"/>
      <c r="AF319" s="72"/>
      <c r="AX319" s="78"/>
      <c r="BL319" s="78"/>
      <c r="BM319" s="83"/>
    </row>
    <row r="320" spans="30:65" x14ac:dyDescent="0.3">
      <c r="AD320" s="77"/>
      <c r="AE320" s="77"/>
      <c r="AF320" s="72"/>
      <c r="AX320" s="78"/>
      <c r="BL320" s="78"/>
      <c r="BM320" s="83"/>
    </row>
    <row r="321" spans="30:65" x14ac:dyDescent="0.3">
      <c r="AD321" s="77"/>
      <c r="AE321" s="77"/>
      <c r="AF321" s="72"/>
      <c r="AX321" s="78"/>
      <c r="BL321" s="78"/>
      <c r="BM321" s="83"/>
    </row>
    <row r="322" spans="30:65" x14ac:dyDescent="0.3">
      <c r="AD322" s="77"/>
      <c r="AE322" s="77"/>
      <c r="AF322" s="72"/>
      <c r="AX322" s="78"/>
      <c r="BL322" s="78"/>
      <c r="BM322" s="83"/>
    </row>
    <row r="323" spans="30:65" x14ac:dyDescent="0.3">
      <c r="AD323" s="77"/>
      <c r="AE323" s="77"/>
      <c r="AF323" s="72"/>
      <c r="AX323" s="78"/>
      <c r="BL323" s="78"/>
      <c r="BM323" s="83"/>
    </row>
    <row r="324" spans="30:65" x14ac:dyDescent="0.3">
      <c r="AD324" s="77"/>
      <c r="AE324" s="77"/>
      <c r="AF324" s="72"/>
      <c r="AX324" s="78"/>
      <c r="BL324" s="78"/>
      <c r="BM324" s="83"/>
    </row>
    <row r="325" spans="30:65" x14ac:dyDescent="0.3">
      <c r="AD325" s="77"/>
      <c r="AE325" s="77"/>
      <c r="AF325" s="72"/>
      <c r="AX325" s="78"/>
      <c r="BL325" s="78"/>
      <c r="BM325" s="83"/>
    </row>
    <row r="326" spans="30:65" x14ac:dyDescent="0.3">
      <c r="AD326" s="77"/>
      <c r="AE326" s="77"/>
      <c r="AF326" s="72"/>
      <c r="AX326" s="78"/>
      <c r="BL326" s="78"/>
      <c r="BM326" s="83"/>
    </row>
    <row r="327" spans="30:65" x14ac:dyDescent="0.3">
      <c r="AD327" s="77"/>
      <c r="AE327" s="77"/>
      <c r="AF327" s="72"/>
      <c r="AX327" s="78"/>
      <c r="BL327" s="78"/>
      <c r="BM327" s="83"/>
    </row>
    <row r="328" spans="30:65" x14ac:dyDescent="0.3">
      <c r="AD328" s="77"/>
      <c r="AE328" s="77"/>
      <c r="AF328" s="72"/>
      <c r="AX328" s="78"/>
      <c r="BL328" s="78"/>
      <c r="BM328" s="83"/>
    </row>
    <row r="329" spans="30:65" x14ac:dyDescent="0.3">
      <c r="AD329" s="77"/>
      <c r="AE329" s="77"/>
      <c r="AF329" s="72"/>
      <c r="AX329" s="78"/>
      <c r="BL329" s="78"/>
      <c r="BM329" s="83"/>
    </row>
    <row r="330" spans="30:65" x14ac:dyDescent="0.3">
      <c r="AD330" s="77"/>
      <c r="AE330" s="77"/>
      <c r="AF330" s="72"/>
      <c r="AX330" s="78"/>
      <c r="BL330" s="78"/>
      <c r="BM330" s="83"/>
    </row>
    <row r="331" spans="30:65" x14ac:dyDescent="0.3">
      <c r="AD331" s="77"/>
      <c r="AE331" s="77"/>
      <c r="AF331" s="72"/>
      <c r="AX331" s="78"/>
      <c r="BL331" s="78"/>
      <c r="BM331" s="83"/>
    </row>
    <row r="332" spans="30:65" x14ac:dyDescent="0.3">
      <c r="AD332" s="77"/>
      <c r="AE332" s="77"/>
      <c r="AF332" s="72"/>
      <c r="AX332" s="78"/>
      <c r="BL332" s="78"/>
      <c r="BM332" s="83"/>
    </row>
    <row r="333" spans="30:65" x14ac:dyDescent="0.3">
      <c r="AD333" s="77"/>
      <c r="AE333" s="77"/>
      <c r="AF333" s="72"/>
      <c r="AX333" s="78"/>
      <c r="BL333" s="78"/>
      <c r="BM333" s="83"/>
    </row>
    <row r="334" spans="30:65" x14ac:dyDescent="0.3">
      <c r="AD334" s="77"/>
      <c r="AE334" s="77"/>
      <c r="AF334" s="72"/>
      <c r="AX334" s="78"/>
      <c r="BL334" s="78"/>
      <c r="BM334" s="83"/>
    </row>
    <row r="335" spans="30:65" x14ac:dyDescent="0.3">
      <c r="AD335" s="77"/>
      <c r="AE335" s="77"/>
      <c r="AF335" s="72"/>
      <c r="AX335" s="78"/>
      <c r="BL335" s="78"/>
      <c r="BM335" s="83"/>
    </row>
    <row r="336" spans="30:65" x14ac:dyDescent="0.3">
      <c r="AD336" s="77"/>
      <c r="AE336" s="77"/>
      <c r="AF336" s="72"/>
      <c r="AX336" s="78"/>
      <c r="BL336" s="78"/>
      <c r="BM336" s="83"/>
    </row>
    <row r="337" spans="30:65" x14ac:dyDescent="0.3">
      <c r="AD337" s="77"/>
      <c r="AE337" s="77"/>
      <c r="AF337" s="72"/>
      <c r="AX337" s="78"/>
      <c r="BL337" s="78"/>
      <c r="BM337" s="83"/>
    </row>
    <row r="338" spans="30:65" x14ac:dyDescent="0.3">
      <c r="AD338" s="77"/>
      <c r="AE338" s="77"/>
      <c r="AF338" s="72"/>
      <c r="AX338" s="78"/>
      <c r="BL338" s="78"/>
      <c r="BM338" s="83"/>
    </row>
    <row r="339" spans="30:65" x14ac:dyDescent="0.3">
      <c r="AD339" s="77"/>
      <c r="AE339" s="77"/>
      <c r="AF339" s="72"/>
      <c r="AX339" s="78"/>
      <c r="BL339" s="78"/>
      <c r="BM339" s="83"/>
    </row>
    <row r="340" spans="30:65" x14ac:dyDescent="0.3">
      <c r="AD340" s="77"/>
      <c r="AE340" s="77"/>
      <c r="AF340" s="72"/>
      <c r="AX340" s="78"/>
      <c r="BL340" s="78"/>
      <c r="BM340" s="83"/>
    </row>
    <row r="341" spans="30:65" x14ac:dyDescent="0.3">
      <c r="AD341" s="77"/>
      <c r="AE341" s="77"/>
      <c r="AF341" s="72"/>
      <c r="AX341" s="78"/>
      <c r="BL341" s="78"/>
      <c r="BM341" s="83"/>
    </row>
    <row r="342" spans="30:65" x14ac:dyDescent="0.3">
      <c r="AD342" s="77"/>
      <c r="AE342" s="77"/>
      <c r="AF342" s="72"/>
      <c r="AX342" s="78"/>
      <c r="BL342" s="78"/>
      <c r="BM342" s="83"/>
    </row>
    <row r="343" spans="30:65" x14ac:dyDescent="0.3">
      <c r="AD343" s="77"/>
      <c r="AE343" s="77"/>
      <c r="AF343" s="72"/>
      <c r="AX343" s="78"/>
      <c r="BL343" s="78"/>
      <c r="BM343" s="83"/>
    </row>
    <row r="344" spans="30:65" x14ac:dyDescent="0.3">
      <c r="AD344" s="77"/>
      <c r="AE344" s="77"/>
      <c r="AF344" s="72"/>
      <c r="AX344" s="78"/>
      <c r="BL344" s="78"/>
      <c r="BM344" s="83"/>
    </row>
    <row r="345" spans="30:65" x14ac:dyDescent="0.3">
      <c r="AD345" s="77"/>
      <c r="AE345" s="77"/>
      <c r="AF345" s="72"/>
      <c r="AX345" s="78"/>
      <c r="BL345" s="78"/>
      <c r="BM345" s="83"/>
    </row>
    <row r="346" spans="30:65" x14ac:dyDescent="0.3">
      <c r="AD346" s="77"/>
      <c r="AE346" s="77"/>
      <c r="AF346" s="72"/>
      <c r="AX346" s="78"/>
      <c r="BL346" s="78"/>
      <c r="BM346" s="83"/>
    </row>
    <row r="347" spans="30:65" x14ac:dyDescent="0.3">
      <c r="AD347" s="77"/>
      <c r="AE347" s="77"/>
      <c r="AF347" s="72"/>
      <c r="AX347" s="78"/>
      <c r="BL347" s="78"/>
      <c r="BM347" s="83"/>
    </row>
    <row r="348" spans="30:65" x14ac:dyDescent="0.3">
      <c r="AD348" s="77"/>
      <c r="AE348" s="77"/>
      <c r="AF348" s="72"/>
      <c r="AX348" s="78"/>
      <c r="BL348" s="78"/>
      <c r="BM348" s="83"/>
    </row>
    <row r="349" spans="30:65" x14ac:dyDescent="0.3">
      <c r="AD349" s="77"/>
      <c r="AE349" s="77"/>
      <c r="AF349" s="72"/>
      <c r="AX349" s="78"/>
      <c r="BL349" s="78"/>
      <c r="BM349" s="83"/>
    </row>
    <row r="350" spans="30:65" x14ac:dyDescent="0.3">
      <c r="AD350" s="77"/>
      <c r="AE350" s="77"/>
      <c r="AF350" s="72"/>
      <c r="AX350" s="78"/>
      <c r="BL350" s="78"/>
      <c r="BM350" s="83"/>
    </row>
    <row r="351" spans="30:65" x14ac:dyDescent="0.3">
      <c r="AD351" s="77"/>
      <c r="AE351" s="77"/>
      <c r="AF351" s="72"/>
      <c r="AX351" s="78"/>
      <c r="BL351" s="78"/>
      <c r="BM351" s="83"/>
    </row>
    <row r="352" spans="30:65" x14ac:dyDescent="0.3">
      <c r="AD352" s="77"/>
      <c r="AE352" s="77"/>
      <c r="AF352" s="72"/>
      <c r="AX352" s="78"/>
      <c r="BL352" s="78"/>
      <c r="BM352" s="83"/>
    </row>
    <row r="353" spans="30:65" x14ac:dyDescent="0.3">
      <c r="AD353" s="77"/>
      <c r="AE353" s="77"/>
      <c r="AF353" s="72"/>
      <c r="AX353" s="78"/>
      <c r="BL353" s="78"/>
      <c r="BM353" s="83"/>
    </row>
    <row r="354" spans="30:65" x14ac:dyDescent="0.3">
      <c r="AD354" s="77"/>
      <c r="AE354" s="77"/>
      <c r="AF354" s="72"/>
      <c r="AX354" s="78"/>
      <c r="BL354" s="78"/>
      <c r="BM354" s="83"/>
    </row>
    <row r="355" spans="30:65" x14ac:dyDescent="0.3">
      <c r="AD355" s="77"/>
      <c r="AE355" s="77"/>
      <c r="AF355" s="72"/>
      <c r="AX355" s="78"/>
      <c r="BL355" s="78"/>
      <c r="BM355" s="83"/>
    </row>
    <row r="356" spans="30:65" x14ac:dyDescent="0.3">
      <c r="AD356" s="77"/>
      <c r="AE356" s="77"/>
      <c r="AF356" s="72"/>
      <c r="AX356" s="78"/>
      <c r="BL356" s="78"/>
      <c r="BM356" s="83"/>
    </row>
    <row r="357" spans="30:65" x14ac:dyDescent="0.3">
      <c r="AD357" s="77"/>
      <c r="AE357" s="77"/>
      <c r="AF357" s="72"/>
      <c r="AX357" s="78"/>
      <c r="BL357" s="78"/>
      <c r="BM357" s="83"/>
    </row>
    <row r="358" spans="30:65" x14ac:dyDescent="0.3">
      <c r="AD358" s="77"/>
      <c r="AE358" s="77"/>
      <c r="AF358" s="72"/>
      <c r="AX358" s="78"/>
      <c r="BL358" s="78"/>
      <c r="BM358" s="83"/>
    </row>
    <row r="359" spans="30:65" x14ac:dyDescent="0.3">
      <c r="AD359" s="77"/>
      <c r="AE359" s="77"/>
      <c r="AF359" s="72"/>
      <c r="AX359" s="78"/>
      <c r="BL359" s="78"/>
      <c r="BM359" s="83"/>
    </row>
    <row r="360" spans="30:65" x14ac:dyDescent="0.3">
      <c r="AD360" s="77"/>
      <c r="AE360" s="77"/>
      <c r="AF360" s="72"/>
      <c r="AX360" s="78"/>
      <c r="BL360" s="78"/>
      <c r="BM360" s="83"/>
    </row>
    <row r="361" spans="30:65" x14ac:dyDescent="0.3">
      <c r="AD361" s="77"/>
      <c r="AE361" s="77"/>
      <c r="AF361" s="72"/>
      <c r="AX361" s="78"/>
      <c r="BL361" s="78"/>
      <c r="BM361" s="83"/>
    </row>
    <row r="362" spans="30:65" x14ac:dyDescent="0.3">
      <c r="AD362" s="77"/>
      <c r="AE362" s="77"/>
      <c r="AF362" s="72"/>
      <c r="AX362" s="78"/>
      <c r="BL362" s="78"/>
      <c r="BM362" s="83"/>
    </row>
    <row r="363" spans="30:65" x14ac:dyDescent="0.3">
      <c r="AD363" s="77"/>
      <c r="AE363" s="77"/>
      <c r="AF363" s="72"/>
      <c r="AX363" s="78"/>
      <c r="BL363" s="78"/>
      <c r="BM363" s="83"/>
    </row>
    <row r="364" spans="30:65" x14ac:dyDescent="0.3">
      <c r="AD364" s="77"/>
      <c r="AE364" s="77"/>
      <c r="AF364" s="72"/>
      <c r="AX364" s="78"/>
      <c r="BL364" s="78"/>
      <c r="BM364" s="83"/>
    </row>
    <row r="365" spans="30:65" x14ac:dyDescent="0.3">
      <c r="AD365" s="77"/>
      <c r="AE365" s="77"/>
      <c r="AF365" s="72"/>
      <c r="AX365" s="78"/>
      <c r="BL365" s="78"/>
      <c r="BM365" s="83"/>
    </row>
    <row r="366" spans="30:65" x14ac:dyDescent="0.3">
      <c r="AD366" s="77"/>
      <c r="AE366" s="77"/>
      <c r="AF366" s="72"/>
      <c r="AX366" s="78"/>
      <c r="BL366" s="78"/>
      <c r="BM366" s="83"/>
    </row>
    <row r="367" spans="30:65" x14ac:dyDescent="0.3">
      <c r="AD367" s="77"/>
      <c r="AE367" s="77"/>
      <c r="AF367" s="72"/>
      <c r="AX367" s="78"/>
      <c r="BL367" s="78"/>
      <c r="BM367" s="83"/>
    </row>
    <row r="368" spans="30:65" x14ac:dyDescent="0.3">
      <c r="AD368" s="77"/>
      <c r="AE368" s="77"/>
      <c r="AF368" s="72"/>
      <c r="AX368" s="78"/>
      <c r="BL368" s="78"/>
      <c r="BM368" s="83"/>
    </row>
    <row r="369" spans="30:65" x14ac:dyDescent="0.3">
      <c r="AD369" s="77"/>
      <c r="AE369" s="77"/>
      <c r="AF369" s="72"/>
      <c r="AX369" s="78"/>
      <c r="BL369" s="78"/>
      <c r="BM369" s="83"/>
    </row>
    <row r="370" spans="30:65" x14ac:dyDescent="0.3">
      <c r="AD370" s="77"/>
      <c r="AE370" s="77"/>
      <c r="AF370" s="72"/>
      <c r="AX370" s="78"/>
      <c r="BL370" s="78"/>
      <c r="BM370" s="83"/>
    </row>
    <row r="371" spans="30:65" x14ac:dyDescent="0.3">
      <c r="AD371" s="77"/>
      <c r="AE371" s="77"/>
      <c r="AF371" s="72"/>
      <c r="AX371" s="78"/>
      <c r="BL371" s="78"/>
      <c r="BM371" s="83"/>
    </row>
    <row r="372" spans="30:65" x14ac:dyDescent="0.3">
      <c r="AD372" s="77"/>
      <c r="AE372" s="77"/>
      <c r="AF372" s="72"/>
      <c r="AX372" s="78"/>
      <c r="BL372" s="78"/>
      <c r="BM372" s="83"/>
    </row>
    <row r="373" spans="30:65" x14ac:dyDescent="0.3">
      <c r="AD373" s="77"/>
      <c r="AE373" s="77"/>
      <c r="AF373" s="72"/>
      <c r="AX373" s="78"/>
      <c r="BL373" s="78"/>
      <c r="BM373" s="83"/>
    </row>
    <row r="374" spans="30:65" x14ac:dyDescent="0.3">
      <c r="AD374" s="77"/>
      <c r="AE374" s="77"/>
      <c r="AF374" s="72"/>
      <c r="AX374" s="78"/>
      <c r="BL374" s="78"/>
      <c r="BM374" s="83"/>
    </row>
    <row r="375" spans="30:65" x14ac:dyDescent="0.3">
      <c r="AD375" s="77"/>
      <c r="AE375" s="77"/>
      <c r="AF375" s="72"/>
      <c r="AX375" s="78"/>
      <c r="BL375" s="78"/>
      <c r="BM375" s="83"/>
    </row>
    <row r="376" spans="30:65" x14ac:dyDescent="0.3">
      <c r="AD376" s="77"/>
      <c r="AE376" s="77"/>
      <c r="AF376" s="72"/>
      <c r="AX376" s="78"/>
      <c r="BL376" s="78"/>
      <c r="BM376" s="83"/>
    </row>
    <row r="377" spans="30:65" x14ac:dyDescent="0.3">
      <c r="AD377" s="77"/>
      <c r="AE377" s="77"/>
      <c r="AF377" s="72"/>
      <c r="AX377" s="78"/>
      <c r="BL377" s="78"/>
      <c r="BM377" s="83"/>
    </row>
    <row r="378" spans="30:65" x14ac:dyDescent="0.3">
      <c r="AD378" s="77"/>
      <c r="AE378" s="77"/>
      <c r="AF378" s="72"/>
      <c r="AX378" s="78"/>
      <c r="BL378" s="78"/>
      <c r="BM378" s="83"/>
    </row>
    <row r="379" spans="30:65" x14ac:dyDescent="0.3">
      <c r="AD379" s="77"/>
      <c r="AE379" s="77"/>
      <c r="AF379" s="72"/>
      <c r="AX379" s="78"/>
      <c r="BL379" s="78"/>
      <c r="BM379" s="83"/>
    </row>
    <row r="380" spans="30:65" x14ac:dyDescent="0.3">
      <c r="AD380" s="77"/>
      <c r="AE380" s="77"/>
      <c r="AF380" s="72"/>
      <c r="AX380" s="78"/>
      <c r="BL380" s="78"/>
      <c r="BM380" s="83"/>
    </row>
    <row r="381" spans="30:65" x14ac:dyDescent="0.3">
      <c r="AD381" s="77"/>
      <c r="AE381" s="77"/>
      <c r="AF381" s="72"/>
      <c r="AX381" s="78"/>
      <c r="BL381" s="78"/>
      <c r="BM381" s="83"/>
    </row>
    <row r="382" spans="30:65" x14ac:dyDescent="0.3">
      <c r="AD382" s="77"/>
      <c r="AE382" s="77"/>
      <c r="AF382" s="72"/>
      <c r="AX382" s="78"/>
      <c r="BL382" s="78"/>
      <c r="BM382" s="83"/>
    </row>
    <row r="383" spans="30:65" x14ac:dyDescent="0.3">
      <c r="AD383" s="77"/>
      <c r="AE383" s="77"/>
      <c r="AF383" s="72"/>
      <c r="AX383" s="78"/>
      <c r="BL383" s="78"/>
      <c r="BM383" s="83"/>
    </row>
    <row r="384" spans="30:65" x14ac:dyDescent="0.3">
      <c r="AD384" s="77"/>
      <c r="AE384" s="77"/>
      <c r="AF384" s="72"/>
      <c r="AX384" s="78"/>
      <c r="BL384" s="78"/>
      <c r="BM384" s="83"/>
    </row>
    <row r="385" spans="30:65" x14ac:dyDescent="0.3">
      <c r="AD385" s="77"/>
      <c r="AE385" s="77"/>
      <c r="AF385" s="72"/>
      <c r="AX385" s="78"/>
      <c r="BL385" s="78"/>
      <c r="BM385" s="83"/>
    </row>
    <row r="386" spans="30:65" x14ac:dyDescent="0.3">
      <c r="AD386" s="77"/>
      <c r="AE386" s="77"/>
      <c r="AF386" s="72"/>
      <c r="AX386" s="78"/>
      <c r="BL386" s="78"/>
      <c r="BM386" s="83"/>
    </row>
    <row r="387" spans="30:65" x14ac:dyDescent="0.3">
      <c r="AD387" s="77"/>
      <c r="AE387" s="77"/>
      <c r="AF387" s="72"/>
      <c r="AX387" s="78"/>
      <c r="BL387" s="78"/>
      <c r="BM387" s="83"/>
    </row>
    <row r="388" spans="30:65" x14ac:dyDescent="0.3">
      <c r="AD388" s="77"/>
      <c r="AE388" s="77"/>
      <c r="AF388" s="72"/>
      <c r="AX388" s="78"/>
      <c r="BL388" s="78"/>
      <c r="BM388" s="83"/>
    </row>
    <row r="389" spans="30:65" x14ac:dyDescent="0.3">
      <c r="AD389" s="77"/>
      <c r="AE389" s="77"/>
      <c r="AF389" s="72"/>
      <c r="AX389" s="78"/>
      <c r="BL389" s="78"/>
      <c r="BM389" s="83"/>
    </row>
    <row r="390" spans="30:65" x14ac:dyDescent="0.3">
      <c r="AD390" s="77"/>
      <c r="AE390" s="77"/>
      <c r="AF390" s="72"/>
      <c r="AX390" s="78"/>
      <c r="BL390" s="78"/>
      <c r="BM390" s="83"/>
    </row>
    <row r="391" spans="30:65" x14ac:dyDescent="0.3">
      <c r="AD391" s="77"/>
      <c r="AE391" s="77"/>
      <c r="AF391" s="72"/>
      <c r="AX391" s="78"/>
      <c r="BL391" s="78"/>
      <c r="BM391" s="83"/>
    </row>
    <row r="392" spans="30:65" x14ac:dyDescent="0.3">
      <c r="AD392" s="77"/>
      <c r="AE392" s="77"/>
      <c r="AF392" s="72"/>
      <c r="AX392" s="78"/>
      <c r="BL392" s="78"/>
      <c r="BM392" s="83"/>
    </row>
    <row r="393" spans="30:65" x14ac:dyDescent="0.3">
      <c r="AD393" s="77"/>
      <c r="AE393" s="77"/>
      <c r="AF393" s="72"/>
      <c r="AX393" s="78"/>
      <c r="BL393" s="78"/>
      <c r="BM393" s="83"/>
    </row>
    <row r="394" spans="30:65" x14ac:dyDescent="0.3">
      <c r="AD394" s="77"/>
      <c r="AE394" s="77"/>
      <c r="AF394" s="72"/>
      <c r="AX394" s="78"/>
      <c r="BL394" s="78"/>
      <c r="BM394" s="83"/>
    </row>
    <row r="395" spans="30:65" x14ac:dyDescent="0.3">
      <c r="AD395" s="77"/>
      <c r="AE395" s="77"/>
      <c r="AF395" s="72"/>
      <c r="AX395" s="78"/>
      <c r="BL395" s="78"/>
      <c r="BM395" s="83"/>
    </row>
    <row r="396" spans="30:65" x14ac:dyDescent="0.3">
      <c r="AD396" s="77"/>
      <c r="AE396" s="77"/>
      <c r="AF396" s="72"/>
      <c r="AX396" s="78"/>
      <c r="BL396" s="78"/>
      <c r="BM396" s="83"/>
    </row>
    <row r="397" spans="30:65" x14ac:dyDescent="0.3">
      <c r="AD397" s="77"/>
      <c r="AE397" s="77"/>
      <c r="AF397" s="72"/>
      <c r="AX397" s="78"/>
      <c r="BL397" s="78"/>
      <c r="BM397" s="83"/>
    </row>
    <row r="398" spans="30:65" x14ac:dyDescent="0.3">
      <c r="AD398" s="77"/>
      <c r="AE398" s="77"/>
      <c r="AF398" s="72"/>
      <c r="AX398" s="78"/>
      <c r="BL398" s="78"/>
      <c r="BM398" s="83"/>
    </row>
    <row r="399" spans="30:65" x14ac:dyDescent="0.3">
      <c r="AD399" s="77"/>
      <c r="AE399" s="77"/>
      <c r="AF399" s="72"/>
      <c r="AX399" s="78"/>
      <c r="BL399" s="78"/>
      <c r="BM399" s="83"/>
    </row>
    <row r="400" spans="30:65" x14ac:dyDescent="0.3">
      <c r="AD400" s="77"/>
      <c r="AE400" s="77"/>
      <c r="AF400" s="72"/>
      <c r="AX400" s="78"/>
      <c r="BL400" s="78"/>
      <c r="BM400" s="83"/>
    </row>
    <row r="401" spans="30:65" x14ac:dyDescent="0.3">
      <c r="AD401" s="77"/>
      <c r="AE401" s="77"/>
      <c r="AF401" s="72"/>
      <c r="AX401" s="78"/>
      <c r="BL401" s="78"/>
      <c r="BM401" s="83"/>
    </row>
    <row r="402" spans="30:65" x14ac:dyDescent="0.3">
      <c r="AD402" s="77"/>
      <c r="AE402" s="77"/>
      <c r="AF402" s="72"/>
      <c r="AX402" s="78"/>
      <c r="BL402" s="78"/>
      <c r="BM402" s="83"/>
    </row>
    <row r="403" spans="30:65" x14ac:dyDescent="0.3">
      <c r="AD403" s="77"/>
      <c r="AE403" s="77"/>
      <c r="AF403" s="72"/>
      <c r="AX403" s="78"/>
      <c r="BL403" s="78"/>
      <c r="BM403" s="83"/>
    </row>
    <row r="404" spans="30:65" x14ac:dyDescent="0.3">
      <c r="AD404" s="77"/>
      <c r="AE404" s="77"/>
      <c r="AF404" s="72"/>
      <c r="AX404" s="78"/>
      <c r="BL404" s="78"/>
      <c r="BM404" s="83"/>
    </row>
    <row r="405" spans="30:65" x14ac:dyDescent="0.3">
      <c r="AD405" s="77"/>
      <c r="AE405" s="77"/>
      <c r="AF405" s="72"/>
      <c r="AX405" s="78"/>
      <c r="BL405" s="78"/>
      <c r="BM405" s="83"/>
    </row>
    <row r="406" spans="30:65" x14ac:dyDescent="0.3">
      <c r="AD406" s="77"/>
      <c r="AE406" s="77"/>
      <c r="AF406" s="72"/>
      <c r="AX406" s="78"/>
      <c r="BL406" s="78"/>
      <c r="BM406" s="83"/>
    </row>
    <row r="407" spans="30:65" x14ac:dyDescent="0.3">
      <c r="AD407" s="77"/>
      <c r="AE407" s="77"/>
      <c r="AF407" s="72"/>
      <c r="AX407" s="78"/>
      <c r="BL407" s="78"/>
      <c r="BM407" s="83"/>
    </row>
    <row r="408" spans="30:65" x14ac:dyDescent="0.3">
      <c r="AD408" s="77"/>
      <c r="AE408" s="77"/>
      <c r="AF408" s="72"/>
      <c r="AX408" s="78"/>
      <c r="BL408" s="78"/>
      <c r="BM408" s="83"/>
    </row>
    <row r="409" spans="30:65" x14ac:dyDescent="0.3">
      <c r="AD409" s="77"/>
      <c r="AE409" s="77"/>
      <c r="AF409" s="72"/>
      <c r="AX409" s="78"/>
      <c r="BL409" s="78"/>
      <c r="BM409" s="83"/>
    </row>
    <row r="410" spans="30:65" x14ac:dyDescent="0.3">
      <c r="AD410" s="77"/>
      <c r="AE410" s="77"/>
      <c r="AF410" s="72"/>
      <c r="AX410" s="78"/>
      <c r="BL410" s="78"/>
      <c r="BM410" s="83"/>
    </row>
    <row r="411" spans="30:65" x14ac:dyDescent="0.3">
      <c r="AD411" s="77"/>
      <c r="AE411" s="77"/>
      <c r="AF411" s="72"/>
      <c r="AX411" s="78"/>
      <c r="BL411" s="78"/>
      <c r="BM411" s="83"/>
    </row>
    <row r="412" spans="30:65" x14ac:dyDescent="0.3">
      <c r="AD412" s="77"/>
      <c r="AE412" s="77"/>
      <c r="AF412" s="72"/>
      <c r="AX412" s="78"/>
      <c r="BL412" s="78"/>
      <c r="BM412" s="83"/>
    </row>
    <row r="413" spans="30:65" x14ac:dyDescent="0.3">
      <c r="AD413" s="77"/>
      <c r="AE413" s="77"/>
      <c r="AF413" s="72"/>
      <c r="AX413" s="78"/>
      <c r="BL413" s="78"/>
      <c r="BM413" s="83"/>
    </row>
    <row r="414" spans="30:65" x14ac:dyDescent="0.3">
      <c r="AD414" s="77"/>
      <c r="AE414" s="77"/>
      <c r="AF414" s="72"/>
      <c r="AX414" s="78"/>
      <c r="BL414" s="78"/>
      <c r="BM414" s="83"/>
    </row>
    <row r="415" spans="30:65" x14ac:dyDescent="0.3">
      <c r="AD415" s="77"/>
      <c r="AE415" s="77"/>
      <c r="AF415" s="72"/>
      <c r="AX415" s="78"/>
      <c r="BL415" s="78"/>
      <c r="BM415" s="83"/>
    </row>
    <row r="416" spans="30:65" x14ac:dyDescent="0.3">
      <c r="AD416" s="77"/>
      <c r="AE416" s="77"/>
      <c r="AF416" s="72"/>
      <c r="AX416" s="78"/>
      <c r="BL416" s="78"/>
      <c r="BM416" s="83"/>
    </row>
    <row r="417" spans="30:65" x14ac:dyDescent="0.3">
      <c r="AD417" s="77"/>
      <c r="AE417" s="77"/>
      <c r="AF417" s="72"/>
      <c r="AX417" s="78"/>
      <c r="BL417" s="78"/>
      <c r="BM417" s="83"/>
    </row>
    <row r="418" spans="30:65" x14ac:dyDescent="0.3">
      <c r="AD418" s="77"/>
      <c r="AE418" s="77"/>
      <c r="AF418" s="72"/>
      <c r="AX418" s="78"/>
      <c r="BL418" s="78"/>
      <c r="BM418" s="83"/>
    </row>
    <row r="419" spans="30:65" x14ac:dyDescent="0.3">
      <c r="AD419" s="77"/>
      <c r="AE419" s="77"/>
      <c r="AF419" s="72"/>
      <c r="AX419" s="78"/>
      <c r="BL419" s="78"/>
      <c r="BM419" s="83"/>
    </row>
    <row r="420" spans="30:65" x14ac:dyDescent="0.3">
      <c r="AD420" s="77"/>
      <c r="AE420" s="77"/>
      <c r="AF420" s="72"/>
      <c r="AX420" s="78"/>
      <c r="BL420" s="78"/>
      <c r="BM420" s="83"/>
    </row>
    <row r="421" spans="30:65" x14ac:dyDescent="0.3">
      <c r="AD421" s="77"/>
      <c r="AE421" s="77"/>
      <c r="AF421" s="72"/>
      <c r="AX421" s="78"/>
      <c r="BL421" s="78"/>
      <c r="BM421" s="83"/>
    </row>
    <row r="422" spans="30:65" x14ac:dyDescent="0.3">
      <c r="AD422" s="77"/>
      <c r="AE422" s="77"/>
      <c r="AF422" s="72"/>
      <c r="AX422" s="78"/>
      <c r="BL422" s="78"/>
      <c r="BM422" s="83"/>
    </row>
    <row r="423" spans="30:65" x14ac:dyDescent="0.3">
      <c r="AD423" s="77"/>
      <c r="AE423" s="77"/>
      <c r="AF423" s="72"/>
      <c r="AX423" s="78"/>
      <c r="BL423" s="78"/>
      <c r="BM423" s="83"/>
    </row>
    <row r="424" spans="30:65" x14ac:dyDescent="0.3">
      <c r="AD424" s="77"/>
      <c r="AE424" s="77"/>
      <c r="AF424" s="72"/>
      <c r="AX424" s="78"/>
      <c r="BL424" s="78"/>
      <c r="BM424" s="83"/>
    </row>
    <row r="425" spans="30:65" x14ac:dyDescent="0.3">
      <c r="AD425" s="77"/>
      <c r="AE425" s="77"/>
      <c r="AF425" s="72"/>
      <c r="AX425" s="78"/>
      <c r="BL425" s="78"/>
      <c r="BM425" s="83"/>
    </row>
    <row r="426" spans="30:65" x14ac:dyDescent="0.3">
      <c r="AD426" s="77"/>
      <c r="AE426" s="77"/>
      <c r="AF426" s="72"/>
      <c r="AX426" s="78"/>
      <c r="BL426" s="78"/>
      <c r="BM426" s="83"/>
    </row>
    <row r="427" spans="30:65" x14ac:dyDescent="0.3">
      <c r="AD427" s="77"/>
      <c r="AE427" s="77"/>
      <c r="AF427" s="72"/>
      <c r="AX427" s="78"/>
      <c r="BL427" s="78"/>
      <c r="BM427" s="83"/>
    </row>
    <row r="428" spans="30:65" x14ac:dyDescent="0.3">
      <c r="AD428" s="77"/>
      <c r="AE428" s="77"/>
      <c r="AF428" s="72"/>
      <c r="AX428" s="78"/>
      <c r="BL428" s="78"/>
      <c r="BM428" s="83"/>
    </row>
    <row r="429" spans="30:65" x14ac:dyDescent="0.3">
      <c r="AD429" s="77"/>
      <c r="AE429" s="77"/>
      <c r="AF429" s="72"/>
      <c r="AX429" s="78"/>
      <c r="BL429" s="78"/>
      <c r="BM429" s="83"/>
    </row>
    <row r="430" spans="30:65" x14ac:dyDescent="0.3">
      <c r="AD430" s="77"/>
      <c r="AE430" s="77"/>
      <c r="AF430" s="72"/>
      <c r="AX430" s="78"/>
      <c r="BL430" s="78"/>
      <c r="BM430" s="83"/>
    </row>
    <row r="431" spans="30:65" x14ac:dyDescent="0.3">
      <c r="AD431" s="77"/>
      <c r="AE431" s="77"/>
      <c r="AF431" s="72"/>
      <c r="AX431" s="78"/>
      <c r="BL431" s="78"/>
      <c r="BM431" s="83"/>
    </row>
    <row r="432" spans="30:65" x14ac:dyDescent="0.3">
      <c r="AD432" s="77"/>
      <c r="AE432" s="77"/>
      <c r="AF432" s="72"/>
      <c r="AX432" s="78"/>
      <c r="BL432" s="78"/>
      <c r="BM432" s="83"/>
    </row>
    <row r="433" spans="30:65" x14ac:dyDescent="0.3">
      <c r="AD433" s="77"/>
      <c r="AE433" s="77"/>
      <c r="AF433" s="72"/>
      <c r="AX433" s="78"/>
      <c r="BL433" s="78"/>
      <c r="BM433" s="83"/>
    </row>
    <row r="434" spans="30:65" x14ac:dyDescent="0.3">
      <c r="AD434" s="77"/>
      <c r="AE434" s="77"/>
      <c r="AF434" s="72"/>
      <c r="AX434" s="78"/>
      <c r="BL434" s="78"/>
      <c r="BM434" s="83"/>
    </row>
    <row r="435" spans="30:65" x14ac:dyDescent="0.3">
      <c r="AD435" s="77"/>
      <c r="AE435" s="77"/>
      <c r="AF435" s="72"/>
      <c r="AX435" s="78"/>
      <c r="BL435" s="78"/>
      <c r="BM435" s="83"/>
    </row>
    <row r="436" spans="30:65" x14ac:dyDescent="0.3">
      <c r="AD436" s="77"/>
      <c r="AE436" s="77"/>
      <c r="AF436" s="72"/>
      <c r="AX436" s="78"/>
      <c r="BL436" s="78"/>
      <c r="BM436" s="83"/>
    </row>
    <row r="437" spans="30:65" x14ac:dyDescent="0.3">
      <c r="AD437" s="77"/>
      <c r="AE437" s="77"/>
      <c r="AF437" s="72"/>
      <c r="AX437" s="78"/>
      <c r="BL437" s="78"/>
      <c r="BM437" s="83"/>
    </row>
    <row r="438" spans="30:65" x14ac:dyDescent="0.3">
      <c r="AD438" s="77"/>
      <c r="AE438" s="77"/>
      <c r="AF438" s="72"/>
      <c r="AX438" s="78"/>
      <c r="BL438" s="78"/>
      <c r="BM438" s="83"/>
    </row>
    <row r="439" spans="30:65" x14ac:dyDescent="0.3">
      <c r="AD439" s="77"/>
      <c r="AE439" s="77"/>
      <c r="AF439" s="72"/>
      <c r="AX439" s="78"/>
      <c r="BL439" s="78"/>
      <c r="BM439" s="83"/>
    </row>
    <row r="440" spans="30:65" x14ac:dyDescent="0.3">
      <c r="AD440" s="77"/>
      <c r="AE440" s="77"/>
      <c r="AF440" s="72"/>
      <c r="AX440" s="78"/>
      <c r="BL440" s="78"/>
      <c r="BM440" s="83"/>
    </row>
    <row r="441" spans="30:65" x14ac:dyDescent="0.3">
      <c r="AD441" s="77"/>
      <c r="AE441" s="77"/>
      <c r="AF441" s="72"/>
      <c r="AX441" s="78"/>
      <c r="BL441" s="78"/>
      <c r="BM441" s="83"/>
    </row>
    <row r="442" spans="30:65" x14ac:dyDescent="0.3">
      <c r="AD442" s="77"/>
      <c r="AE442" s="77"/>
      <c r="AF442" s="72"/>
      <c r="AX442" s="78"/>
      <c r="BL442" s="78"/>
      <c r="BM442" s="83"/>
    </row>
    <row r="443" spans="30:65" x14ac:dyDescent="0.3">
      <c r="AD443" s="77"/>
      <c r="AE443" s="77"/>
      <c r="AF443" s="72"/>
      <c r="AX443" s="78"/>
      <c r="BL443" s="78"/>
      <c r="BM443" s="83"/>
    </row>
    <row r="444" spans="30:65" x14ac:dyDescent="0.3">
      <c r="AD444" s="77"/>
      <c r="AE444" s="77"/>
      <c r="AF444" s="72"/>
      <c r="AX444" s="78"/>
      <c r="BL444" s="78"/>
      <c r="BM444" s="83"/>
    </row>
    <row r="445" spans="30:65" x14ac:dyDescent="0.3">
      <c r="AD445" s="77"/>
      <c r="AE445" s="77"/>
      <c r="AF445" s="72"/>
      <c r="AX445" s="78"/>
      <c r="BL445" s="78"/>
      <c r="BM445" s="83"/>
    </row>
    <row r="446" spans="30:65" x14ac:dyDescent="0.3">
      <c r="AD446" s="77"/>
      <c r="AE446" s="77"/>
      <c r="AF446" s="72"/>
      <c r="AX446" s="78"/>
      <c r="BL446" s="78"/>
      <c r="BM446" s="83"/>
    </row>
    <row r="447" spans="30:65" x14ac:dyDescent="0.3">
      <c r="AD447" s="77"/>
      <c r="AE447" s="77"/>
      <c r="AF447" s="72"/>
      <c r="AX447" s="78"/>
      <c r="BL447" s="78"/>
      <c r="BM447" s="83"/>
    </row>
    <row r="448" spans="30:65" x14ac:dyDescent="0.3">
      <c r="AD448" s="77"/>
      <c r="AE448" s="77"/>
      <c r="AF448" s="72"/>
      <c r="AX448" s="78"/>
      <c r="BL448" s="78"/>
      <c r="BM448" s="83"/>
    </row>
    <row r="449" spans="30:65" x14ac:dyDescent="0.3">
      <c r="AD449" s="77"/>
      <c r="AE449" s="77"/>
      <c r="AF449" s="72"/>
      <c r="AX449" s="78"/>
      <c r="BL449" s="78"/>
      <c r="BM449" s="83"/>
    </row>
    <row r="450" spans="30:65" x14ac:dyDescent="0.3">
      <c r="AD450" s="77"/>
      <c r="AE450" s="77"/>
      <c r="AF450" s="72"/>
      <c r="AX450" s="78"/>
      <c r="BL450" s="78"/>
      <c r="BM450" s="83"/>
    </row>
    <row r="451" spans="30:65" x14ac:dyDescent="0.3">
      <c r="AD451" s="77"/>
      <c r="AE451" s="77"/>
      <c r="AF451" s="72"/>
      <c r="AX451" s="78"/>
      <c r="BL451" s="78"/>
      <c r="BM451" s="83"/>
    </row>
    <row r="452" spans="30:65" x14ac:dyDescent="0.3">
      <c r="AD452" s="77"/>
      <c r="AE452" s="77"/>
      <c r="AF452" s="72"/>
      <c r="AX452" s="78"/>
      <c r="BL452" s="78"/>
      <c r="BM452" s="83"/>
    </row>
    <row r="453" spans="30:65" x14ac:dyDescent="0.3">
      <c r="AD453" s="77"/>
      <c r="AE453" s="77"/>
      <c r="AF453" s="72"/>
      <c r="AX453" s="78"/>
      <c r="BL453" s="78"/>
      <c r="BM453" s="83"/>
    </row>
    <row r="454" spans="30:65" x14ac:dyDescent="0.3">
      <c r="AD454" s="77"/>
      <c r="AE454" s="77"/>
      <c r="AF454" s="72"/>
      <c r="AX454" s="78"/>
      <c r="BL454" s="78"/>
      <c r="BM454" s="83"/>
    </row>
    <row r="455" spans="30:65" x14ac:dyDescent="0.3">
      <c r="AD455" s="77"/>
      <c r="AE455" s="77"/>
      <c r="AF455" s="72"/>
      <c r="AX455" s="78"/>
      <c r="BL455" s="78"/>
      <c r="BM455" s="83"/>
    </row>
    <row r="456" spans="30:65" x14ac:dyDescent="0.3">
      <c r="AD456" s="77"/>
      <c r="AE456" s="77"/>
      <c r="AF456" s="72"/>
      <c r="AX456" s="78"/>
      <c r="BL456" s="78"/>
      <c r="BM456" s="83"/>
    </row>
    <row r="457" spans="30:65" x14ac:dyDescent="0.3">
      <c r="AD457" s="77"/>
      <c r="AE457" s="77"/>
      <c r="AF457" s="72"/>
      <c r="AX457" s="78"/>
      <c r="BL457" s="78"/>
      <c r="BM457" s="83"/>
    </row>
    <row r="458" spans="30:65" x14ac:dyDescent="0.3">
      <c r="AD458" s="77"/>
      <c r="AE458" s="77"/>
      <c r="AF458" s="72"/>
      <c r="AX458" s="78"/>
      <c r="BL458" s="78"/>
      <c r="BM458" s="83"/>
    </row>
    <row r="459" spans="30:65" x14ac:dyDescent="0.3">
      <c r="AD459" s="77"/>
      <c r="AE459" s="77"/>
      <c r="AF459" s="72"/>
      <c r="AX459" s="78"/>
      <c r="BL459" s="78"/>
      <c r="BM459" s="83"/>
    </row>
    <row r="460" spans="30:65" x14ac:dyDescent="0.3">
      <c r="AD460" s="77"/>
      <c r="AE460" s="77"/>
      <c r="AF460" s="72"/>
      <c r="AX460" s="78"/>
      <c r="BL460" s="78"/>
      <c r="BM460" s="83"/>
    </row>
    <row r="461" spans="30:65" x14ac:dyDescent="0.3">
      <c r="AD461" s="77"/>
      <c r="AE461" s="77"/>
      <c r="AF461" s="72"/>
      <c r="AX461" s="78"/>
      <c r="BL461" s="78"/>
      <c r="BM461" s="83"/>
    </row>
    <row r="462" spans="30:65" x14ac:dyDescent="0.3">
      <c r="AD462" s="77"/>
      <c r="AE462" s="77"/>
      <c r="AF462" s="72"/>
      <c r="AX462" s="78"/>
      <c r="BL462" s="78"/>
      <c r="BM462" s="83"/>
    </row>
    <row r="463" spans="30:65" x14ac:dyDescent="0.3">
      <c r="AD463" s="77"/>
      <c r="AE463" s="77"/>
      <c r="AF463" s="72"/>
      <c r="AX463" s="78"/>
      <c r="BL463" s="78"/>
      <c r="BM463" s="83"/>
    </row>
    <row r="464" spans="30:65" x14ac:dyDescent="0.3">
      <c r="AD464" s="77"/>
      <c r="AE464" s="77"/>
      <c r="AF464" s="72"/>
      <c r="AX464" s="78"/>
      <c r="BL464" s="78"/>
      <c r="BM464" s="83"/>
    </row>
    <row r="465" spans="30:65" x14ac:dyDescent="0.3">
      <c r="AD465" s="77"/>
      <c r="AE465" s="77"/>
      <c r="AF465" s="72"/>
      <c r="AX465" s="78"/>
      <c r="BL465" s="78"/>
      <c r="BM465" s="83"/>
    </row>
    <row r="466" spans="30:65" x14ac:dyDescent="0.3">
      <c r="AD466" s="77"/>
      <c r="AE466" s="77"/>
      <c r="AF466" s="72"/>
      <c r="AX466" s="78"/>
      <c r="BL466" s="78"/>
      <c r="BM466" s="83"/>
    </row>
    <row r="467" spans="30:65" x14ac:dyDescent="0.3">
      <c r="AD467" s="77"/>
      <c r="AE467" s="77"/>
      <c r="AF467" s="72"/>
      <c r="AX467" s="78"/>
      <c r="BL467" s="78"/>
      <c r="BM467" s="83"/>
    </row>
    <row r="468" spans="30:65" x14ac:dyDescent="0.3">
      <c r="AD468" s="77"/>
      <c r="AE468" s="77"/>
      <c r="AF468" s="72"/>
      <c r="AX468" s="78"/>
      <c r="BL468" s="78"/>
      <c r="BM468" s="83"/>
    </row>
    <row r="469" spans="30:65" x14ac:dyDescent="0.3">
      <c r="AD469" s="77"/>
      <c r="AE469" s="77"/>
      <c r="AF469" s="72"/>
      <c r="AX469" s="78"/>
      <c r="BL469" s="78"/>
      <c r="BM469" s="83"/>
    </row>
    <row r="470" spans="30:65" x14ac:dyDescent="0.3">
      <c r="AD470" s="77"/>
      <c r="AE470" s="77"/>
      <c r="AF470" s="72"/>
      <c r="AX470" s="78"/>
      <c r="BL470" s="78"/>
      <c r="BM470" s="83"/>
    </row>
    <row r="471" spans="30:65" x14ac:dyDescent="0.3">
      <c r="AD471" s="77"/>
      <c r="AE471" s="77"/>
      <c r="AF471" s="72"/>
      <c r="AX471" s="78"/>
      <c r="BL471" s="78"/>
      <c r="BM471" s="83"/>
    </row>
    <row r="472" spans="30:65" x14ac:dyDescent="0.3">
      <c r="AD472" s="77"/>
      <c r="AE472" s="77"/>
      <c r="AF472" s="72"/>
      <c r="AX472" s="78"/>
      <c r="BL472" s="78"/>
      <c r="BM472" s="83"/>
    </row>
    <row r="473" spans="30:65" x14ac:dyDescent="0.3">
      <c r="AD473" s="77"/>
      <c r="AE473" s="77"/>
      <c r="AF473" s="72"/>
      <c r="AX473" s="78"/>
      <c r="BL473" s="78"/>
      <c r="BM473" s="83"/>
    </row>
    <row r="474" spans="30:65" x14ac:dyDescent="0.3">
      <c r="AD474" s="77"/>
      <c r="AE474" s="77"/>
      <c r="AF474" s="72"/>
      <c r="AX474" s="78"/>
      <c r="BL474" s="78"/>
      <c r="BM474" s="83"/>
    </row>
    <row r="475" spans="30:65" x14ac:dyDescent="0.3">
      <c r="AD475" s="77"/>
      <c r="AE475" s="77"/>
      <c r="AF475" s="72"/>
      <c r="AX475" s="78"/>
      <c r="BL475" s="78"/>
      <c r="BM475" s="83"/>
    </row>
    <row r="476" spans="30:65" x14ac:dyDescent="0.3">
      <c r="AD476" s="77"/>
      <c r="AE476" s="77"/>
      <c r="AF476" s="72"/>
      <c r="AX476" s="78"/>
      <c r="BL476" s="78"/>
      <c r="BM476" s="83"/>
    </row>
    <row r="477" spans="30:65" x14ac:dyDescent="0.3">
      <c r="AD477" s="77"/>
      <c r="AE477" s="77"/>
      <c r="AF477" s="72"/>
      <c r="AX477" s="78"/>
      <c r="BL477" s="78"/>
      <c r="BM477" s="83"/>
    </row>
    <row r="478" spans="30:65" x14ac:dyDescent="0.3">
      <c r="AD478" s="77"/>
      <c r="AE478" s="77"/>
      <c r="AF478" s="72"/>
      <c r="AX478" s="78"/>
      <c r="BL478" s="78"/>
      <c r="BM478" s="83"/>
    </row>
    <row r="479" spans="30:65" x14ac:dyDescent="0.3">
      <c r="AD479" s="77"/>
      <c r="AE479" s="77"/>
      <c r="AF479" s="72"/>
      <c r="AX479" s="78"/>
      <c r="BL479" s="78"/>
      <c r="BM479" s="83"/>
    </row>
    <row r="480" spans="30:65" x14ac:dyDescent="0.3">
      <c r="AD480" s="77"/>
      <c r="AE480" s="77"/>
      <c r="AF480" s="72"/>
      <c r="AX480" s="78"/>
      <c r="BL480" s="78"/>
      <c r="BM480" s="83"/>
    </row>
    <row r="481" spans="30:65" x14ac:dyDescent="0.3">
      <c r="AD481" s="77"/>
      <c r="AE481" s="77"/>
      <c r="AF481" s="72"/>
      <c r="AX481" s="78"/>
      <c r="BL481" s="78"/>
      <c r="BM481" s="83"/>
    </row>
    <row r="482" spans="30:65" x14ac:dyDescent="0.3">
      <c r="AD482" s="77"/>
      <c r="AE482" s="77"/>
      <c r="AF482" s="72"/>
      <c r="AX482" s="78"/>
      <c r="BL482" s="78"/>
      <c r="BM482" s="83"/>
    </row>
    <row r="483" spans="30:65" x14ac:dyDescent="0.3">
      <c r="AD483" s="77"/>
      <c r="AE483" s="77"/>
      <c r="AF483" s="72"/>
      <c r="AX483" s="78"/>
      <c r="BL483" s="78"/>
      <c r="BM483" s="83"/>
    </row>
    <row r="484" spans="30:65" x14ac:dyDescent="0.3">
      <c r="AD484" s="77"/>
      <c r="AE484" s="77"/>
      <c r="AF484" s="72"/>
      <c r="AX484" s="78"/>
      <c r="BL484" s="78"/>
      <c r="BM484" s="83"/>
    </row>
    <row r="485" spans="30:65" x14ac:dyDescent="0.3">
      <c r="AD485" s="77"/>
      <c r="AE485" s="77"/>
      <c r="AF485" s="72"/>
      <c r="AX485" s="78"/>
      <c r="BL485" s="78"/>
      <c r="BM485" s="83"/>
    </row>
    <row r="486" spans="30:65" x14ac:dyDescent="0.3">
      <c r="AD486" s="77"/>
      <c r="AE486" s="77"/>
      <c r="AF486" s="72"/>
      <c r="AX486" s="78"/>
      <c r="BL486" s="78"/>
      <c r="BM486" s="83"/>
    </row>
    <row r="487" spans="30:65" x14ac:dyDescent="0.3">
      <c r="AD487" s="77"/>
      <c r="AE487" s="77"/>
      <c r="AF487" s="72"/>
      <c r="AX487" s="78"/>
      <c r="BL487" s="78"/>
      <c r="BM487" s="83"/>
    </row>
    <row r="488" spans="30:65" x14ac:dyDescent="0.3">
      <c r="AD488" s="77"/>
      <c r="AE488" s="77"/>
      <c r="AF488" s="72"/>
      <c r="AX488" s="78"/>
      <c r="BL488" s="78"/>
      <c r="BM488" s="83"/>
    </row>
    <row r="489" spans="30:65" x14ac:dyDescent="0.3">
      <c r="AD489" s="77"/>
      <c r="AE489" s="77"/>
      <c r="AF489" s="72"/>
      <c r="AX489" s="78"/>
      <c r="BL489" s="78"/>
      <c r="BM489" s="83"/>
    </row>
    <row r="490" spans="30:65" x14ac:dyDescent="0.3">
      <c r="AD490" s="77"/>
      <c r="AE490" s="77"/>
      <c r="AF490" s="72"/>
      <c r="AX490" s="78"/>
      <c r="BL490" s="78"/>
      <c r="BM490" s="83"/>
    </row>
    <row r="491" spans="30:65" x14ac:dyDescent="0.3">
      <c r="AD491" s="77"/>
      <c r="AE491" s="77"/>
      <c r="AF491" s="72"/>
      <c r="AX491" s="78"/>
      <c r="BL491" s="78"/>
      <c r="BM491" s="83"/>
    </row>
    <row r="492" spans="30:65" x14ac:dyDescent="0.3">
      <c r="AD492" s="77"/>
      <c r="AE492" s="77"/>
      <c r="AF492" s="72"/>
      <c r="AX492" s="78"/>
      <c r="BL492" s="78"/>
      <c r="BM492" s="83"/>
    </row>
    <row r="493" spans="30:65" x14ac:dyDescent="0.3">
      <c r="AD493" s="77"/>
      <c r="AE493" s="77"/>
      <c r="AF493" s="72"/>
      <c r="AX493" s="78"/>
      <c r="BL493" s="78"/>
      <c r="BM493" s="83"/>
    </row>
    <row r="494" spans="30:65" x14ac:dyDescent="0.3">
      <c r="AD494" s="77"/>
      <c r="AE494" s="77"/>
      <c r="AF494" s="72"/>
      <c r="AX494" s="78"/>
      <c r="BL494" s="78"/>
      <c r="BM494" s="83"/>
    </row>
    <row r="495" spans="30:65" x14ac:dyDescent="0.3">
      <c r="AD495" s="77"/>
      <c r="AE495" s="77"/>
      <c r="AF495" s="72"/>
      <c r="AX495" s="78"/>
      <c r="BL495" s="78"/>
      <c r="BM495" s="83"/>
    </row>
    <row r="496" spans="30:65" x14ac:dyDescent="0.3">
      <c r="AD496" s="77"/>
      <c r="AE496" s="77"/>
      <c r="AF496" s="72"/>
      <c r="AX496" s="78"/>
      <c r="BL496" s="78"/>
      <c r="BM496" s="83"/>
    </row>
    <row r="497" spans="30:65" x14ac:dyDescent="0.3">
      <c r="AD497" s="77"/>
      <c r="AE497" s="77"/>
      <c r="AF497" s="72"/>
      <c r="AX497" s="78"/>
      <c r="BL497" s="78"/>
      <c r="BM497" s="83"/>
    </row>
    <row r="498" spans="30:65" x14ac:dyDescent="0.3">
      <c r="AD498" s="77"/>
      <c r="AE498" s="77"/>
      <c r="AF498" s="72"/>
      <c r="AX498" s="78"/>
      <c r="BL498" s="78"/>
      <c r="BM498" s="83"/>
    </row>
    <row r="499" spans="30:65" x14ac:dyDescent="0.3">
      <c r="AD499" s="77"/>
      <c r="AE499" s="77"/>
      <c r="AF499" s="72"/>
      <c r="AX499" s="78"/>
      <c r="BL499" s="78"/>
      <c r="BM499" s="83"/>
    </row>
    <row r="500" spans="30:65" x14ac:dyDescent="0.3">
      <c r="AD500" s="77"/>
      <c r="AE500" s="77"/>
      <c r="AF500" s="72"/>
      <c r="AX500" s="78"/>
      <c r="BL500" s="78"/>
      <c r="BM500" s="83"/>
    </row>
    <row r="501" spans="30:65" x14ac:dyDescent="0.3">
      <c r="AD501" s="77"/>
      <c r="AE501" s="77"/>
      <c r="AF501" s="72"/>
      <c r="AX501" s="78"/>
      <c r="BL501" s="78"/>
      <c r="BM501" s="83"/>
    </row>
    <row r="502" spans="30:65" x14ac:dyDescent="0.3">
      <c r="AD502" s="77"/>
      <c r="AE502" s="77"/>
      <c r="AF502" s="72"/>
      <c r="AX502" s="78"/>
      <c r="BL502" s="78"/>
      <c r="BM502" s="83"/>
    </row>
    <row r="503" spans="30:65" x14ac:dyDescent="0.3">
      <c r="AD503" s="77"/>
      <c r="AE503" s="77"/>
      <c r="AF503" s="72"/>
      <c r="AX503" s="78"/>
      <c r="BL503" s="78"/>
      <c r="BM503" s="83"/>
    </row>
    <row r="504" spans="30:65" x14ac:dyDescent="0.3">
      <c r="AD504" s="77"/>
      <c r="AE504" s="77"/>
      <c r="AF504" s="72"/>
      <c r="AX504" s="78"/>
      <c r="BL504" s="78"/>
      <c r="BM504" s="83"/>
    </row>
    <row r="505" spans="30:65" x14ac:dyDescent="0.3">
      <c r="AD505" s="77"/>
      <c r="AE505" s="77"/>
      <c r="AF505" s="72"/>
      <c r="AX505" s="78"/>
      <c r="BL505" s="78"/>
      <c r="BM505" s="83"/>
    </row>
    <row r="506" spans="30:65" x14ac:dyDescent="0.3">
      <c r="AD506" s="77"/>
      <c r="AE506" s="77"/>
      <c r="AF506" s="72"/>
      <c r="AX506" s="78"/>
      <c r="BL506" s="78"/>
      <c r="BM506" s="83"/>
    </row>
    <row r="507" spans="30:65" x14ac:dyDescent="0.3">
      <c r="AD507" s="77"/>
      <c r="AE507" s="77"/>
      <c r="AF507" s="72"/>
      <c r="AX507" s="78"/>
      <c r="BL507" s="78"/>
      <c r="BM507" s="83"/>
    </row>
    <row r="508" spans="30:65" x14ac:dyDescent="0.3">
      <c r="AD508" s="77"/>
      <c r="AE508" s="77"/>
      <c r="AF508" s="72"/>
      <c r="AX508" s="78"/>
      <c r="BL508" s="78"/>
      <c r="BM508" s="83"/>
    </row>
    <row r="509" spans="30:65" x14ac:dyDescent="0.3">
      <c r="AD509" s="77"/>
      <c r="AE509" s="77"/>
      <c r="AF509" s="72"/>
      <c r="AX509" s="78"/>
      <c r="BL509" s="78"/>
      <c r="BM509" s="83"/>
    </row>
    <row r="510" spans="30:65" x14ac:dyDescent="0.3">
      <c r="AD510" s="77"/>
      <c r="AE510" s="77"/>
      <c r="AF510" s="72"/>
      <c r="AX510" s="78"/>
      <c r="BL510" s="78"/>
      <c r="BM510" s="83"/>
    </row>
    <row r="511" spans="30:65" x14ac:dyDescent="0.3">
      <c r="AD511" s="77"/>
      <c r="AE511" s="77"/>
      <c r="AF511" s="72"/>
      <c r="AX511" s="78"/>
      <c r="BL511" s="78"/>
      <c r="BM511" s="83"/>
    </row>
    <row r="512" spans="30:65" x14ac:dyDescent="0.3">
      <c r="AD512" s="77"/>
      <c r="AE512" s="77"/>
      <c r="AF512" s="72"/>
      <c r="AX512" s="78"/>
      <c r="BL512" s="78"/>
      <c r="BM512" s="83"/>
    </row>
    <row r="513" spans="30:65" x14ac:dyDescent="0.3">
      <c r="AD513" s="77"/>
      <c r="AE513" s="77"/>
      <c r="AF513" s="72"/>
      <c r="AX513" s="78"/>
      <c r="BL513" s="78"/>
      <c r="BM513" s="83"/>
    </row>
    <row r="514" spans="30:65" x14ac:dyDescent="0.3">
      <c r="AD514" s="77"/>
      <c r="AE514" s="77"/>
      <c r="AF514" s="72"/>
      <c r="AX514" s="78"/>
      <c r="BL514" s="78"/>
      <c r="BM514" s="83"/>
    </row>
    <row r="515" spans="30:65" x14ac:dyDescent="0.3">
      <c r="AD515" s="77"/>
      <c r="AE515" s="77"/>
      <c r="AF515" s="72"/>
      <c r="AX515" s="78"/>
      <c r="BL515" s="78"/>
      <c r="BM515" s="83"/>
    </row>
    <row r="516" spans="30:65" x14ac:dyDescent="0.3">
      <c r="AD516" s="77"/>
      <c r="AE516" s="77"/>
      <c r="AF516" s="72"/>
      <c r="AX516" s="78"/>
      <c r="BL516" s="78"/>
      <c r="BM516" s="83"/>
    </row>
    <row r="517" spans="30:65" x14ac:dyDescent="0.3">
      <c r="AD517" s="77"/>
      <c r="AE517" s="77"/>
      <c r="AF517" s="72"/>
      <c r="AX517" s="78"/>
      <c r="BL517" s="78"/>
      <c r="BM517" s="83"/>
    </row>
    <row r="518" spans="30:65" x14ac:dyDescent="0.3">
      <c r="AD518" s="77"/>
      <c r="AE518" s="77"/>
      <c r="AF518" s="72"/>
      <c r="AX518" s="78"/>
      <c r="BL518" s="78"/>
      <c r="BM518" s="83"/>
    </row>
    <row r="519" spans="30:65" x14ac:dyDescent="0.3">
      <c r="AD519" s="77"/>
      <c r="AE519" s="77"/>
      <c r="AF519" s="72"/>
      <c r="AX519" s="78"/>
      <c r="BL519" s="78"/>
      <c r="BM519" s="83"/>
    </row>
    <row r="520" spans="30:65" x14ac:dyDescent="0.3">
      <c r="AD520" s="77"/>
      <c r="AE520" s="77"/>
      <c r="AF520" s="72"/>
      <c r="AX520" s="78"/>
      <c r="BL520" s="78"/>
      <c r="BM520" s="83"/>
    </row>
    <row r="521" spans="30:65" x14ac:dyDescent="0.3">
      <c r="AD521" s="77"/>
      <c r="AE521" s="77"/>
      <c r="AF521" s="72"/>
      <c r="AX521" s="78"/>
      <c r="BL521" s="78"/>
      <c r="BM521" s="83"/>
    </row>
    <row r="522" spans="30:65" x14ac:dyDescent="0.3">
      <c r="AD522" s="77"/>
      <c r="AE522" s="77"/>
      <c r="AF522" s="72"/>
      <c r="AX522" s="78"/>
      <c r="BL522" s="78"/>
      <c r="BM522" s="83"/>
    </row>
    <row r="523" spans="30:65" x14ac:dyDescent="0.3">
      <c r="AD523" s="77"/>
      <c r="AE523" s="77"/>
      <c r="AF523" s="72"/>
      <c r="AX523" s="78"/>
      <c r="BL523" s="78"/>
      <c r="BM523" s="83"/>
    </row>
    <row r="524" spans="30:65" x14ac:dyDescent="0.3">
      <c r="AD524" s="77"/>
      <c r="AE524" s="77"/>
      <c r="AF524" s="72"/>
      <c r="AX524" s="78"/>
      <c r="BL524" s="78"/>
      <c r="BM524" s="83"/>
    </row>
    <row r="525" spans="30:65" x14ac:dyDescent="0.3">
      <c r="AD525" s="77"/>
      <c r="AE525" s="77"/>
      <c r="AF525" s="72"/>
      <c r="AX525" s="78"/>
      <c r="BL525" s="78"/>
      <c r="BM525" s="83"/>
    </row>
    <row r="526" spans="30:65" x14ac:dyDescent="0.3">
      <c r="AD526" s="77"/>
      <c r="AE526" s="77"/>
      <c r="AF526" s="72"/>
      <c r="AX526" s="78"/>
      <c r="BL526" s="78"/>
      <c r="BM526" s="83"/>
    </row>
    <row r="527" spans="30:65" x14ac:dyDescent="0.3">
      <c r="AD527" s="77"/>
      <c r="AE527" s="77"/>
      <c r="AF527" s="72"/>
      <c r="AX527" s="78"/>
      <c r="BL527" s="78"/>
      <c r="BM527" s="83"/>
    </row>
    <row r="528" spans="30:65" x14ac:dyDescent="0.3">
      <c r="AD528" s="77"/>
      <c r="AE528" s="77"/>
      <c r="AF528" s="72"/>
      <c r="AX528" s="78"/>
      <c r="BL528" s="78"/>
      <c r="BM528" s="83"/>
    </row>
    <row r="529" spans="30:65" x14ac:dyDescent="0.3">
      <c r="AD529" s="77"/>
      <c r="AE529" s="77"/>
      <c r="AF529" s="72"/>
      <c r="AX529" s="78"/>
      <c r="BL529" s="78"/>
      <c r="BM529" s="83"/>
    </row>
    <row r="530" spans="30:65" x14ac:dyDescent="0.3">
      <c r="AD530" s="77"/>
      <c r="AE530" s="77"/>
      <c r="AF530" s="72"/>
      <c r="AX530" s="78"/>
      <c r="BL530" s="78"/>
      <c r="BM530" s="83"/>
    </row>
    <row r="531" spans="30:65" x14ac:dyDescent="0.3">
      <c r="AD531" s="77"/>
      <c r="AE531" s="77"/>
      <c r="AF531" s="72"/>
      <c r="AX531" s="78"/>
      <c r="BL531" s="78"/>
      <c r="BM531" s="83"/>
    </row>
    <row r="532" spans="30:65" x14ac:dyDescent="0.3">
      <c r="AD532" s="77"/>
      <c r="AE532" s="77"/>
      <c r="AF532" s="72"/>
      <c r="AX532" s="78"/>
      <c r="BL532" s="78"/>
      <c r="BM532" s="83"/>
    </row>
    <row r="533" spans="30:65" x14ac:dyDescent="0.3">
      <c r="AD533" s="77"/>
      <c r="AE533" s="77"/>
      <c r="AF533" s="72"/>
      <c r="AX533" s="78"/>
      <c r="BL533" s="78"/>
      <c r="BM533" s="83"/>
    </row>
    <row r="534" spans="30:65" x14ac:dyDescent="0.3">
      <c r="AD534" s="77"/>
      <c r="AE534" s="77"/>
      <c r="AF534" s="72"/>
      <c r="AX534" s="78"/>
      <c r="BL534" s="78"/>
      <c r="BM534" s="83"/>
    </row>
    <row r="535" spans="30:65" x14ac:dyDescent="0.3">
      <c r="AD535" s="77"/>
      <c r="AE535" s="77"/>
      <c r="AF535" s="72"/>
      <c r="AX535" s="78"/>
      <c r="BL535" s="78"/>
      <c r="BM535" s="83"/>
    </row>
    <row r="536" spans="30:65" x14ac:dyDescent="0.3">
      <c r="AD536" s="77"/>
      <c r="AE536" s="77"/>
      <c r="AF536" s="72"/>
      <c r="AX536" s="78"/>
      <c r="BL536" s="78"/>
      <c r="BM536" s="83"/>
    </row>
    <row r="537" spans="30:65" x14ac:dyDescent="0.3">
      <c r="AD537" s="77"/>
      <c r="AE537" s="77"/>
      <c r="AF537" s="72"/>
      <c r="AX537" s="78"/>
      <c r="BL537" s="78"/>
      <c r="BM537" s="83"/>
    </row>
    <row r="538" spans="30:65" x14ac:dyDescent="0.3">
      <c r="AD538" s="77"/>
      <c r="AE538" s="77"/>
      <c r="AF538" s="72"/>
      <c r="AX538" s="78"/>
      <c r="BL538" s="78"/>
      <c r="BM538" s="83"/>
    </row>
    <row r="539" spans="30:65" x14ac:dyDescent="0.3">
      <c r="AD539" s="77"/>
      <c r="AE539" s="77"/>
      <c r="AF539" s="72"/>
      <c r="AX539" s="78"/>
      <c r="BL539" s="78"/>
      <c r="BM539" s="83"/>
    </row>
    <row r="540" spans="30:65" x14ac:dyDescent="0.3">
      <c r="AD540" s="77"/>
      <c r="AE540" s="77"/>
      <c r="AF540" s="72"/>
      <c r="AX540" s="78"/>
      <c r="BL540" s="78"/>
      <c r="BM540" s="83"/>
    </row>
    <row r="541" spans="30:65" x14ac:dyDescent="0.3">
      <c r="AD541" s="77"/>
      <c r="AE541" s="77"/>
      <c r="AF541" s="72"/>
      <c r="AX541" s="78"/>
      <c r="BL541" s="78"/>
      <c r="BM541" s="83"/>
    </row>
    <row r="542" spans="30:65" x14ac:dyDescent="0.3">
      <c r="AD542" s="77"/>
      <c r="AE542" s="77"/>
      <c r="AF542" s="72"/>
      <c r="AX542" s="78"/>
      <c r="BL542" s="78"/>
      <c r="BM542" s="83"/>
    </row>
    <row r="543" spans="30:65" x14ac:dyDescent="0.3">
      <c r="AD543" s="77"/>
      <c r="AE543" s="77"/>
      <c r="AF543" s="72"/>
      <c r="AX543" s="78"/>
      <c r="BL543" s="78"/>
      <c r="BM543" s="83"/>
    </row>
    <row r="544" spans="30:65" x14ac:dyDescent="0.3">
      <c r="AD544" s="77"/>
      <c r="AE544" s="77"/>
      <c r="AF544" s="72"/>
      <c r="AX544" s="78"/>
      <c r="BL544" s="78"/>
      <c r="BM544" s="83"/>
    </row>
    <row r="545" spans="30:65" x14ac:dyDescent="0.3">
      <c r="AD545" s="77"/>
      <c r="AE545" s="77"/>
      <c r="AF545" s="72"/>
      <c r="AX545" s="78"/>
      <c r="BL545" s="78"/>
      <c r="BM545" s="83"/>
    </row>
    <row r="546" spans="30:65" x14ac:dyDescent="0.3">
      <c r="AD546" s="77"/>
      <c r="AE546" s="77"/>
      <c r="AF546" s="72"/>
      <c r="AX546" s="78"/>
      <c r="BL546" s="78"/>
      <c r="BM546" s="83"/>
    </row>
    <row r="547" spans="30:65" x14ac:dyDescent="0.3">
      <c r="AD547" s="77"/>
      <c r="AE547" s="77"/>
      <c r="AF547" s="72"/>
      <c r="AX547" s="78"/>
      <c r="BL547" s="78"/>
      <c r="BM547" s="83"/>
    </row>
    <row r="548" spans="30:65" x14ac:dyDescent="0.3">
      <c r="AD548" s="77"/>
      <c r="AE548" s="77"/>
      <c r="AF548" s="72"/>
      <c r="AX548" s="78"/>
      <c r="BL548" s="78"/>
      <c r="BM548" s="83"/>
    </row>
    <row r="549" spans="30:65" x14ac:dyDescent="0.3">
      <c r="AD549" s="77"/>
      <c r="AE549" s="77"/>
      <c r="AF549" s="72"/>
      <c r="AX549" s="78"/>
      <c r="BL549" s="78"/>
      <c r="BM549" s="83"/>
    </row>
    <row r="550" spans="30:65" x14ac:dyDescent="0.3">
      <c r="AD550" s="77"/>
      <c r="AE550" s="77"/>
      <c r="AF550" s="72"/>
      <c r="AX550" s="78"/>
      <c r="BL550" s="78"/>
      <c r="BM550" s="83"/>
    </row>
    <row r="551" spans="30:65" x14ac:dyDescent="0.3">
      <c r="AD551" s="77"/>
      <c r="AE551" s="77"/>
      <c r="AF551" s="72"/>
      <c r="AX551" s="78"/>
      <c r="BL551" s="78"/>
      <c r="BM551" s="83"/>
    </row>
    <row r="552" spans="30:65" x14ac:dyDescent="0.3">
      <c r="AD552" s="77"/>
      <c r="AE552" s="77"/>
      <c r="AF552" s="72"/>
      <c r="AX552" s="78"/>
      <c r="BL552" s="78"/>
      <c r="BM552" s="83"/>
    </row>
    <row r="553" spans="30:65" x14ac:dyDescent="0.3">
      <c r="AD553" s="77"/>
      <c r="AE553" s="77"/>
      <c r="AF553" s="72"/>
      <c r="AX553" s="78"/>
      <c r="BL553" s="78"/>
      <c r="BM553" s="83"/>
    </row>
    <row r="554" spans="30:65" x14ac:dyDescent="0.3">
      <c r="AD554" s="77"/>
      <c r="AE554" s="77"/>
      <c r="AF554" s="72"/>
      <c r="AX554" s="78"/>
      <c r="BL554" s="78"/>
      <c r="BM554" s="83"/>
    </row>
    <row r="555" spans="30:65" x14ac:dyDescent="0.3">
      <c r="AD555" s="77"/>
      <c r="AE555" s="77"/>
      <c r="AF555" s="72"/>
      <c r="AX555" s="78"/>
      <c r="BL555" s="78"/>
      <c r="BM555" s="83"/>
    </row>
    <row r="556" spans="30:65" x14ac:dyDescent="0.3">
      <c r="AD556" s="77"/>
      <c r="AE556" s="77"/>
      <c r="AF556" s="72"/>
      <c r="AX556" s="78"/>
      <c r="BL556" s="78"/>
      <c r="BM556" s="83"/>
    </row>
    <row r="557" spans="30:65" x14ac:dyDescent="0.3">
      <c r="AD557" s="77"/>
      <c r="AE557" s="77"/>
      <c r="AF557" s="72"/>
      <c r="AX557" s="78"/>
      <c r="BL557" s="78"/>
      <c r="BM557" s="83"/>
    </row>
    <row r="558" spans="30:65" x14ac:dyDescent="0.3">
      <c r="AD558" s="77"/>
      <c r="AE558" s="77"/>
      <c r="AF558" s="72"/>
      <c r="AX558" s="78"/>
      <c r="BL558" s="78"/>
      <c r="BM558" s="83"/>
    </row>
    <row r="559" spans="30:65" x14ac:dyDescent="0.3">
      <c r="AD559" s="77"/>
      <c r="AE559" s="77"/>
      <c r="AF559" s="72"/>
      <c r="AX559" s="78"/>
      <c r="BL559" s="78"/>
      <c r="BM559" s="83"/>
    </row>
    <row r="560" spans="30:65" x14ac:dyDescent="0.3">
      <c r="AD560" s="77"/>
      <c r="AE560" s="77"/>
      <c r="AF560" s="72"/>
      <c r="AX560" s="78"/>
      <c r="BL560" s="78"/>
      <c r="BM560" s="83"/>
    </row>
    <row r="561" spans="30:65" x14ac:dyDescent="0.3">
      <c r="AD561" s="77"/>
      <c r="AE561" s="77"/>
      <c r="AF561" s="72"/>
      <c r="AX561" s="78"/>
      <c r="BL561" s="78"/>
      <c r="BM561" s="83"/>
    </row>
    <row r="562" spans="30:65" x14ac:dyDescent="0.3">
      <c r="AD562" s="77"/>
      <c r="AE562" s="77"/>
      <c r="AF562" s="72"/>
      <c r="AX562" s="78"/>
      <c r="BL562" s="78"/>
      <c r="BM562" s="83"/>
    </row>
    <row r="563" spans="30:65" x14ac:dyDescent="0.3">
      <c r="AD563" s="77"/>
      <c r="AE563" s="77"/>
      <c r="AF563" s="72"/>
      <c r="AX563" s="78"/>
      <c r="BL563" s="78"/>
      <c r="BM563" s="83"/>
    </row>
    <row r="564" spans="30:65" x14ac:dyDescent="0.3">
      <c r="AD564" s="77"/>
      <c r="AE564" s="77"/>
      <c r="AF564" s="72"/>
      <c r="AX564" s="78"/>
      <c r="BL564" s="78"/>
      <c r="BM564" s="83"/>
    </row>
    <row r="565" spans="30:65" x14ac:dyDescent="0.3">
      <c r="AD565" s="77"/>
      <c r="AE565" s="77"/>
      <c r="AF565" s="72"/>
      <c r="AX565" s="78"/>
      <c r="BL565" s="78"/>
      <c r="BM565" s="83"/>
    </row>
    <row r="566" spans="30:65" x14ac:dyDescent="0.3">
      <c r="AD566" s="77"/>
      <c r="AE566" s="77"/>
      <c r="AF566" s="72"/>
      <c r="AX566" s="78"/>
      <c r="BL566" s="78"/>
      <c r="BM566" s="83"/>
    </row>
    <row r="567" spans="30:65" x14ac:dyDescent="0.3">
      <c r="AD567" s="77"/>
      <c r="AE567" s="77"/>
      <c r="AF567" s="72"/>
      <c r="AX567" s="78"/>
      <c r="BL567" s="78"/>
      <c r="BM567" s="83"/>
    </row>
    <row r="568" spans="30:65" x14ac:dyDescent="0.3">
      <c r="AD568" s="77"/>
      <c r="AE568" s="77"/>
      <c r="AF568" s="72"/>
      <c r="AX568" s="78"/>
      <c r="BL568" s="78"/>
      <c r="BM568" s="83"/>
    </row>
    <row r="569" spans="30:65" x14ac:dyDescent="0.3">
      <c r="AD569" s="77"/>
      <c r="AE569" s="77"/>
      <c r="AF569" s="72"/>
      <c r="AX569" s="78"/>
      <c r="BL569" s="78"/>
      <c r="BM569" s="83"/>
    </row>
    <row r="570" spans="30:65" x14ac:dyDescent="0.3">
      <c r="AD570" s="77"/>
      <c r="AE570" s="77"/>
      <c r="AF570" s="72"/>
      <c r="AX570" s="78"/>
      <c r="BL570" s="78"/>
      <c r="BM570" s="83"/>
    </row>
    <row r="571" spans="30:65" x14ac:dyDescent="0.3">
      <c r="AD571" s="77"/>
      <c r="AE571" s="77"/>
      <c r="AF571" s="72"/>
      <c r="AX571" s="78"/>
      <c r="BL571" s="78"/>
      <c r="BM571" s="83"/>
    </row>
    <row r="572" spans="30:65" x14ac:dyDescent="0.3">
      <c r="AD572" s="77"/>
      <c r="AE572" s="77"/>
      <c r="AF572" s="72"/>
      <c r="AX572" s="78"/>
      <c r="BL572" s="78"/>
      <c r="BM572" s="83"/>
    </row>
    <row r="573" spans="30:65" x14ac:dyDescent="0.3">
      <c r="AD573" s="77"/>
      <c r="AE573" s="77"/>
      <c r="AF573" s="72"/>
      <c r="AX573" s="78"/>
      <c r="BL573" s="78"/>
      <c r="BM573" s="83"/>
    </row>
    <row r="574" spans="30:65" x14ac:dyDescent="0.3">
      <c r="AD574" s="77"/>
      <c r="AE574" s="77"/>
      <c r="AF574" s="72"/>
      <c r="AX574" s="78"/>
      <c r="BL574" s="78"/>
      <c r="BM574" s="83"/>
    </row>
    <row r="575" spans="30:65" x14ac:dyDescent="0.3">
      <c r="AD575" s="77"/>
      <c r="AE575" s="77"/>
      <c r="AF575" s="72"/>
      <c r="AX575" s="78"/>
      <c r="BL575" s="78"/>
      <c r="BM575" s="83"/>
    </row>
    <row r="576" spans="30:65" x14ac:dyDescent="0.3">
      <c r="AD576" s="77"/>
      <c r="AE576" s="77"/>
      <c r="AF576" s="72"/>
      <c r="AX576" s="78"/>
      <c r="BL576" s="78"/>
      <c r="BM576" s="83"/>
    </row>
    <row r="577" spans="30:65" x14ac:dyDescent="0.3">
      <c r="AD577" s="77"/>
      <c r="AE577" s="77"/>
      <c r="AF577" s="72"/>
      <c r="AX577" s="78"/>
      <c r="BL577" s="78"/>
      <c r="BM577" s="83"/>
    </row>
    <row r="578" spans="30:65" x14ac:dyDescent="0.3">
      <c r="AD578" s="77"/>
      <c r="AE578" s="77"/>
      <c r="AF578" s="72"/>
      <c r="AX578" s="78"/>
      <c r="BL578" s="78"/>
      <c r="BM578" s="83"/>
    </row>
    <row r="579" spans="30:65" x14ac:dyDescent="0.3">
      <c r="AD579" s="77"/>
      <c r="AE579" s="77"/>
      <c r="AF579" s="72"/>
      <c r="AX579" s="78"/>
      <c r="BL579" s="78"/>
      <c r="BM579" s="83"/>
    </row>
    <row r="580" spans="30:65" x14ac:dyDescent="0.3">
      <c r="BL580" s="78"/>
      <c r="BM580" s="83"/>
    </row>
    <row r="581" spans="30:65" x14ac:dyDescent="0.3">
      <c r="BL581" s="78"/>
      <c r="BM581" s="83"/>
    </row>
    <row r="582" spans="30:65" x14ac:dyDescent="0.3">
      <c r="BL582" s="78"/>
      <c r="BM582" s="83"/>
    </row>
    <row r="583" spans="30:65" x14ac:dyDescent="0.3">
      <c r="BL583" s="78"/>
      <c r="BM583" s="83"/>
    </row>
  </sheetData>
  <autoFilter ref="C2:W150" xr:uid="{D7F368C1-BA60-42CA-B4B1-7377C51B1A6D}"/>
  <sortState xmlns:xlrd2="http://schemas.microsoft.com/office/spreadsheetml/2017/richdata2" ref="A3:W150">
    <sortCondition ref="A3"/>
  </sortState>
  <mergeCells count="3">
    <mergeCell ref="X1:AR1"/>
    <mergeCell ref="AS1:BM1"/>
    <mergeCell ref="BN1:CH1"/>
  </mergeCells>
  <dataValidations count="2">
    <dataValidation type="date" operator="greaterThanOrEqual" allowBlank="1" showInputMessage="1" showErrorMessage="1" sqref="T19 T29 T32 T35 T45:T46 T54 T62:T64 T66 T75 T78 T80:T84 T86:T89 T3 T23:T24 T26:T27" xr:uid="{342C968A-D338-445F-A3EF-C78698BDEFA3}">
      <formula1>1</formula1>
    </dataValidation>
    <dataValidation type="date" operator="greaterThan" allowBlank="1" showInputMessage="1" showErrorMessage="1" sqref="T2 T25 T28 T30:T31 T33:T34 T65 T67:T71 T73:T74 T79 T85 T90:T91 T4:T18 T20:T22 T36:T44 T47:T53 T55:T61 T76:T77 T105:T152" xr:uid="{2F0BA86E-F375-45F6-8260-3DF21ED6A74F}">
      <formula1>1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Barbora Pokrývková</cp:lastModifiedBy>
  <cp:lastPrinted>2020-06-07T15:21:38Z</cp:lastPrinted>
  <dcterms:created xsi:type="dcterms:W3CDTF">2018-11-09T13:45:20Z</dcterms:created>
  <dcterms:modified xsi:type="dcterms:W3CDTF">2022-05-17T18:39:27Z</dcterms:modified>
</cp:coreProperties>
</file>